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'Доходы'!$F$84</definedName>
    <definedName name="LAST_CELL" localSheetId="2">'Источники'!$F$24</definedName>
    <definedName name="LAST_CELL" localSheetId="1">'Расходы'!$F$40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'Доходы'!$A$84</definedName>
    <definedName name="REND_1" localSheetId="2">'Источники'!$A$24</definedName>
    <definedName name="REND_1" localSheetId="1">'Расходы'!$A$41</definedName>
    <definedName name="S_520" localSheetId="2">'Источники'!$A$14</definedName>
    <definedName name="S_620" localSheetId="2">'Источники'!$A$17</definedName>
    <definedName name="S_700" localSheetId="2">'Источники'!$A$19</definedName>
    <definedName name="S_700A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<sst xmlns="http://schemas.openxmlformats.org/spreadsheetml/2006/main" count="453" uniqueCount="259">
  <si>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</si>
  <si>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</si>
  <si>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</si>
  <si>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</si>
  <si>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</si>
  <si>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01.02.2018 г.</t>
  </si>
  <si>
    <t>01.02.2018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</si>
  <si>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</si>
  <si>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</si>
  <si>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</si>
  <si>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</si>
  <si>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</si>
  <si>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</si>
  <si>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</si>
  <si>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Лодейнопольский муниципальный район Ленинградской области</t>
  </si>
  <si>
    <t>Свирьстройское городское поселение</t>
  </si>
  <si>
    <t>Периодичность: годовая</t>
  </si>
  <si>
    <t>Единица измерения: руб.</t>
  </si>
  <si>
    <t>02288821</t>
  </si>
  <si>
    <t>002</t>
  </si>
  <si>
    <t>41627000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</si>
  <si>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</si>
  <si>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</si>
  <si>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</si>
  <si>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</si>
  <si>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</si>
  <si>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</si>
  <si>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</si>
  <si>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</si>
  <si>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</si>
  <si>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</si>
  <si>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</si>
  <si>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</si>
  <si>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</si>
  <si>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</si>
  <si>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</si>
  <si>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</si>
  <si>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</si>
  <si>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</si>
  <si>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</si>
  <si>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</si>
  <si>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</si>
  <si>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</si>
  <si>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</si>
  <si>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</si>
  <si>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</si>
  <si>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</si>
  <si>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</si>
  <si>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</si>
  <si>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</si>
  <si>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</si>
  <si>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</si>
  <si>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</si>
  <si>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</si>
  <si>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</si>
  <si>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</si>
  <si>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</si>
  <si>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</si>
  <si>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</si>
  <si>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</si>
  <si>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</si>
  <si>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</si>
  <si>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</si>
  <si>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</si>
  <si>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</si>
  <si>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</si>
  <si>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</si>
  <si>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</si>
  <si>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</si>
  <si>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</si>
  <si>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</si>
  <si>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</si>
  <si>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</si>
  <si>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</si>
  <si>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</si>
  <si>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</si>
  <si>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</si>
  <si>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</si>
  <si>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</si>
  <si>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</si>
  <si>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</si>
  <si>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</si>
  <si>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</si>
  <si>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</si>
  <si>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</si>
  <si>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</si>
  <si>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</si>
  <si>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</si>
  <si>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</si>
  <si>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</si>
  <si>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</si>
  <si>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</si>
  <si>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</si>
  <si>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</si>
  <si>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</si>
  <si>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</si>
  <si>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</si>
  <si>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</si>
  <si>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</si>
  <si>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</si>
  <si>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</si>
  <si>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</si>
  <si>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</si>
  <si>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</si>
  <si>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</si>
  <si>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</si>
  <si>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</si>
  <si>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</si>
  <si>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</si>
  <si>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</si>
  <si>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</si>
  <si>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</si>
  <si>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</si>
  <si>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</si>
  <si>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</si>
  <si>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</si>
  <si>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</si>
  <si>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</si>
  <si>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</si>
  <si>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</si>
  <si>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</si>
  <si>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</si>
  <si>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</si>
  <si>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</si>
  <si>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</si>
  <si>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</si>
  <si>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</si>
  <si>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</si>
  <si>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</si>
  <si>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</si>
  <si>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</si>
  <si>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</si>
  <si>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</si>
  <si>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</si>
  <si>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</si>
  <si>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</si>
  <si>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</si>
  <si>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</si>
  <si>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</si>
  <si>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</si>
  <si>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</si>
  <si>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</si>
  <si>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</si>
  <si>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</si>
  <si>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</si>
  <si>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</si>
  <si>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</si>
  <si>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</si>
  <si>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</si>
  <si>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</si>
  <si>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</si>
  <si>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</si>
  <si>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</si>
  <si>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</si>
  <si>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</si>
  <si>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</si>
  <si>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</si>
  <si>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000 21860010130000151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</si>
  <si>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</si>
  <si>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</si>
  <si>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</si>
  <si>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</si>
  <si>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</si>
  <si>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</si>
  <si>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</si>
  <si>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</si>
  <si>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</si>
  <si>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</si>
  <si>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</si>
  <si>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</si>
  <si>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</si>
  <si>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</si>
  <si>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</si>
  <si>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</si>
  <si>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</si>
  <si>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</si>
  <si>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</si>
  <si>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</si>
  <si>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</si>
  <si>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</si>
  <si>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Иные бюджетные ассигнования</t>
  </si>
  <si>
    <t xml:space="preserve">000 0100 0000000000 800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</si>
  <si>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</si>
  <si>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</si>
  <si>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</si>
  <si>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</si>
  <si>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</si>
  <si>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</si>
  <si>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</si>
  <si>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</si>
  <si>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</si>
  <si>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</si>
  <si>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</si>
  <si>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</si>
  <si>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</si>
  <si>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</si>
  <si>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</si>
  <si>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</si>
  <si>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</si>
  <si>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</si>
  <si>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</si>
  <si>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</si>
  <si>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</si>
  <si>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</si>
  <si>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</si>
  <si>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</si>
  <si>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</si>
  <si>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</si>
  <si>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</si>
  <si>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</si>
  <si>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</si>
  <si>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</si>
  <si>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</si>
  <si>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</si>
  <si>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</si>
  <si>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</si>
  <si>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</si>
  <si>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</si>
  <si>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</si>
  <si>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</si>
  <si>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</si>
  <si>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000 01020000130000710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</si>
  <si>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</si>
  <si>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</si>
  <si>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</si>
  <si>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</si>
  <si>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</si>
  <si>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</si>
  <si>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</si>
  <si>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</si>
  <si>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</si>
  <si>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</si>
  <si>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</si>
  <si>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</si>
  <si>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</si>
  <si>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</si>
  <si>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</si>
  <si>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</si>
  <si>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</si>
  <si>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</si>
  <si>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МНЦП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</si>
  <si>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</si>
  <si>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</si>
  <si>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</si>
  <si>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</si>
  <si>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</si>
  <si>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</si>
  <si>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Доходы/FinTexExportButtonView</t>
  </si>
  <si>
    <t/>
  </si>
  <si>
    <t>Доходы/PARAMS</t>
  </si>
  <si>
    <t>Доходы/FILE_NAME</t>
  </si>
  <si>
    <t>D:\out\117Y01.txt</t>
  </si>
  <si>
    <t>Доходы/EXPORT_SRC_CODE</t>
  </si>
  <si>
    <t>010042</t>
  </si>
  <si>
    <t>Доходы/PERIOD</t>
  </si>
  <si>
    <t>Руководитель</t>
  </si>
  <si>
    <t>Лагно С.Н.</t>
  </si>
  <si>
    <t>Главный бухгалтер</t>
  </si>
  <si>
    <t>Матвеева А.Ю.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</si>
</sst>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 ht="12.75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11766700</v>
      </c>
      <c r="E19" s="28">
        <v>331703.98</v>
      </c>
      <c r="F19" s="27">
        <f>IF(OR(D19="-",IF(E19="-",0,E19)&gt;=IF(D19="-",0,D19)),"-",IF(D19="-",0,D19)-IF(E19="-",0,E19))</f>
        <v>11434996.02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9498300</v>
      </c>
      <c r="E21" s="37">
        <v>202099.24</v>
      </c>
      <c r="F21" s="38">
        <f aca="true" t="shared" si="0" ref="F21:F52">IF(OR(D21="-",IF(E21="-",0,E21)&gt;=IF(D21="-",0,D21)),"-",IF(D21="-",0,D21)-IF(E21="-",0,E21))</f>
        <v>9296200.76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920000</v>
      </c>
      <c r="E22" s="37">
        <v>45402.24</v>
      </c>
      <c r="F22" s="38">
        <f t="shared" si="0"/>
        <v>874597.76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920000</v>
      </c>
      <c r="E23" s="37">
        <v>45402.24</v>
      </c>
      <c r="F23" s="38">
        <f t="shared" si="0"/>
        <v>874597.76</v>
      </c>
    </row>
    <row r="24" spans="1:6" ht="51">
      <c r="A24" s="34" t="s">
        <v>41</v>
      </c>
      <c r="B24" s="35" t="s">
        <v>32</v>
      </c>
      <c r="C24" s="36" t="s">
        <v>42</v>
      </c>
      <c r="D24" s="37">
        <v>920000</v>
      </c>
      <c r="E24" s="37">
        <v>45402.24</v>
      </c>
      <c r="F24" s="38">
        <f t="shared" si="0"/>
        <v>874597.76</v>
      </c>
    </row>
    <row r="25" spans="1:6" ht="7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45402.24</v>
      </c>
      <c r="F25" s="38" t="str">
        <f t="shared" si="0"/>
        <v>-</v>
      </c>
    </row>
    <row r="26" spans="1:6" ht="21">
      <c r="A26" s="34" t="s">
        <v>46</v>
      </c>
      <c r="B26" s="35" t="s">
        <v>32</v>
      </c>
      <c r="C26" s="36" t="s">
        <v>47</v>
      </c>
      <c r="D26" s="37">
        <v>1276300</v>
      </c>
      <c r="E26" s="37">
        <v>101739.45</v>
      </c>
      <c r="F26" s="38">
        <f t="shared" si="0"/>
        <v>1174560.55</v>
      </c>
    </row>
    <row r="27" spans="1:6" ht="21">
      <c r="A27" s="34" t="s">
        <v>48</v>
      </c>
      <c r="B27" s="35" t="s">
        <v>32</v>
      </c>
      <c r="C27" s="36" t="s">
        <v>49</v>
      </c>
      <c r="D27" s="37">
        <v>1276300</v>
      </c>
      <c r="E27" s="37">
        <v>101739.45</v>
      </c>
      <c r="F27" s="38">
        <f t="shared" si="0"/>
        <v>1174560.55</v>
      </c>
    </row>
    <row r="28" spans="1:6" ht="51">
      <c r="A28" s="34" t="s">
        <v>50</v>
      </c>
      <c r="B28" s="35" t="s">
        <v>32</v>
      </c>
      <c r="C28" s="36" t="s">
        <v>51</v>
      </c>
      <c r="D28" s="37">
        <v>472231</v>
      </c>
      <c r="E28" s="37">
        <v>40660</v>
      </c>
      <c r="F28" s="38">
        <f t="shared" si="0"/>
        <v>431571</v>
      </c>
    </row>
    <row r="29" spans="1:6" ht="61.5">
      <c r="A29" s="39" t="s">
        <v>52</v>
      </c>
      <c r="B29" s="35" t="s">
        <v>32</v>
      </c>
      <c r="C29" s="36" t="s">
        <v>53</v>
      </c>
      <c r="D29" s="37">
        <v>6381.5</v>
      </c>
      <c r="E29" s="37">
        <v>260.91</v>
      </c>
      <c r="F29" s="38">
        <f t="shared" si="0"/>
        <v>6120.59</v>
      </c>
    </row>
    <row r="30" spans="1:6" ht="51">
      <c r="A30" s="34" t="s">
        <v>54</v>
      </c>
      <c r="B30" s="35" t="s">
        <v>32</v>
      </c>
      <c r="C30" s="36" t="s">
        <v>55</v>
      </c>
      <c r="D30" s="37">
        <v>797687.5</v>
      </c>
      <c r="E30" s="37">
        <v>70427.78</v>
      </c>
      <c r="F30" s="38">
        <f t="shared" si="0"/>
        <v>727259.72</v>
      </c>
    </row>
    <row r="31" spans="1:6" ht="51">
      <c r="A31" s="34" t="s">
        <v>56</v>
      </c>
      <c r="B31" s="35" t="s">
        <v>32</v>
      </c>
      <c r="C31" s="36" t="s">
        <v>57</v>
      </c>
      <c r="D31" s="37" t="s">
        <v>45</v>
      </c>
      <c r="E31" s="37">
        <v>-9609.24</v>
      </c>
      <c r="F31" s="38" t="str">
        <f t="shared" si="0"/>
        <v>-</v>
      </c>
    </row>
    <row r="32" spans="1:6" ht="12.75">
      <c r="A32" s="34" t="s">
        <v>58</v>
      </c>
      <c r="B32" s="35" t="s">
        <v>32</v>
      </c>
      <c r="C32" s="36" t="s">
        <v>59</v>
      </c>
      <c r="D32" s="37">
        <v>4360000</v>
      </c>
      <c r="E32" s="37">
        <v>47930.44</v>
      </c>
      <c r="F32" s="38">
        <f t="shared" si="0"/>
        <v>4312069.56</v>
      </c>
    </row>
    <row r="33" spans="1:6" ht="12.75">
      <c r="A33" s="34" t="s">
        <v>60</v>
      </c>
      <c r="B33" s="35" t="s">
        <v>32</v>
      </c>
      <c r="C33" s="36" t="s">
        <v>61</v>
      </c>
      <c r="D33" s="37">
        <v>60000</v>
      </c>
      <c r="E33" s="37">
        <v>84.9</v>
      </c>
      <c r="F33" s="38">
        <f t="shared" si="0"/>
        <v>59915.1</v>
      </c>
    </row>
    <row r="34" spans="1:6" ht="30.75">
      <c r="A34" s="34" t="s">
        <v>62</v>
      </c>
      <c r="B34" s="35" t="s">
        <v>32</v>
      </c>
      <c r="C34" s="36" t="s">
        <v>63</v>
      </c>
      <c r="D34" s="37">
        <v>60000</v>
      </c>
      <c r="E34" s="37">
        <v>84.9</v>
      </c>
      <c r="F34" s="38">
        <f t="shared" si="0"/>
        <v>59915.1</v>
      </c>
    </row>
    <row r="35" spans="1:6" ht="51">
      <c r="A35" s="34" t="s">
        <v>64</v>
      </c>
      <c r="B35" s="35" t="s">
        <v>32</v>
      </c>
      <c r="C35" s="36" t="s">
        <v>65</v>
      </c>
      <c r="D35" s="37" t="s">
        <v>45</v>
      </c>
      <c r="E35" s="37">
        <v>83</v>
      </c>
      <c r="F35" s="38" t="str">
        <f t="shared" si="0"/>
        <v>-</v>
      </c>
    </row>
    <row r="36" spans="1:6" ht="41.25">
      <c r="A36" s="34" t="s">
        <v>66</v>
      </c>
      <c r="B36" s="35" t="s">
        <v>32</v>
      </c>
      <c r="C36" s="36" t="s">
        <v>67</v>
      </c>
      <c r="D36" s="37" t="s">
        <v>45</v>
      </c>
      <c r="E36" s="37">
        <v>1.9</v>
      </c>
      <c r="F36" s="38" t="str">
        <f t="shared" si="0"/>
        <v>-</v>
      </c>
    </row>
    <row r="37" spans="1:6" ht="12.75">
      <c r="A37" s="34" t="s">
        <v>68</v>
      </c>
      <c r="B37" s="35" t="s">
        <v>32</v>
      </c>
      <c r="C37" s="36" t="s">
        <v>69</v>
      </c>
      <c r="D37" s="37">
        <v>4300000</v>
      </c>
      <c r="E37" s="37">
        <v>47845.54</v>
      </c>
      <c r="F37" s="38">
        <f t="shared" si="0"/>
        <v>4252154.46</v>
      </c>
    </row>
    <row r="38" spans="1:6" ht="12.75">
      <c r="A38" s="34" t="s">
        <v>70</v>
      </c>
      <c r="B38" s="35" t="s">
        <v>32</v>
      </c>
      <c r="C38" s="36" t="s">
        <v>71</v>
      </c>
      <c r="D38" s="37">
        <v>4100000</v>
      </c>
      <c r="E38" s="37">
        <v>46064</v>
      </c>
      <c r="F38" s="38">
        <f t="shared" si="0"/>
        <v>4053936</v>
      </c>
    </row>
    <row r="39" spans="1:6" ht="21">
      <c r="A39" s="34" t="s">
        <v>72</v>
      </c>
      <c r="B39" s="35" t="s">
        <v>32</v>
      </c>
      <c r="C39" s="36" t="s">
        <v>73</v>
      </c>
      <c r="D39" s="37">
        <v>4100000</v>
      </c>
      <c r="E39" s="37">
        <v>46064</v>
      </c>
      <c r="F39" s="38">
        <f t="shared" si="0"/>
        <v>4053936</v>
      </c>
    </row>
    <row r="40" spans="1:6" ht="12.75">
      <c r="A40" s="34" t="s">
        <v>74</v>
      </c>
      <c r="B40" s="35" t="s">
        <v>32</v>
      </c>
      <c r="C40" s="36" t="s">
        <v>75</v>
      </c>
      <c r="D40" s="37">
        <v>200000</v>
      </c>
      <c r="E40" s="37">
        <v>1781.54</v>
      </c>
      <c r="F40" s="38">
        <f t="shared" si="0"/>
        <v>198218.46</v>
      </c>
    </row>
    <row r="41" spans="1:6" ht="21">
      <c r="A41" s="34" t="s">
        <v>76</v>
      </c>
      <c r="B41" s="35" t="s">
        <v>32</v>
      </c>
      <c r="C41" s="36" t="s">
        <v>77</v>
      </c>
      <c r="D41" s="37">
        <v>200000</v>
      </c>
      <c r="E41" s="37">
        <v>1781.54</v>
      </c>
      <c r="F41" s="38">
        <f t="shared" si="0"/>
        <v>198218.46</v>
      </c>
    </row>
    <row r="42" spans="1:6" ht="12.75">
      <c r="A42" s="34" t="s">
        <v>78</v>
      </c>
      <c r="B42" s="35" t="s">
        <v>32</v>
      </c>
      <c r="C42" s="36" t="s">
        <v>79</v>
      </c>
      <c r="D42" s="37">
        <v>2000</v>
      </c>
      <c r="E42" s="37">
        <v>10</v>
      </c>
      <c r="F42" s="38">
        <f t="shared" si="0"/>
        <v>1990</v>
      </c>
    </row>
    <row r="43" spans="1:6" ht="30.75">
      <c r="A43" s="34" t="s">
        <v>80</v>
      </c>
      <c r="B43" s="35" t="s">
        <v>32</v>
      </c>
      <c r="C43" s="36" t="s">
        <v>81</v>
      </c>
      <c r="D43" s="37">
        <v>2000</v>
      </c>
      <c r="E43" s="37">
        <v>10</v>
      </c>
      <c r="F43" s="38">
        <f t="shared" si="0"/>
        <v>1990</v>
      </c>
    </row>
    <row r="44" spans="1:6" ht="51">
      <c r="A44" s="34" t="s">
        <v>82</v>
      </c>
      <c r="B44" s="35" t="s">
        <v>32</v>
      </c>
      <c r="C44" s="36" t="s">
        <v>83</v>
      </c>
      <c r="D44" s="37">
        <v>2000</v>
      </c>
      <c r="E44" s="37">
        <v>10</v>
      </c>
      <c r="F44" s="38">
        <f t="shared" si="0"/>
        <v>1990</v>
      </c>
    </row>
    <row r="45" spans="1:6" ht="51">
      <c r="A45" s="34" t="s">
        <v>84</v>
      </c>
      <c r="B45" s="35" t="s">
        <v>32</v>
      </c>
      <c r="C45" s="36" t="s">
        <v>85</v>
      </c>
      <c r="D45" s="37">
        <v>2000</v>
      </c>
      <c r="E45" s="37">
        <v>10</v>
      </c>
      <c r="F45" s="38">
        <f t="shared" si="0"/>
        <v>1990</v>
      </c>
    </row>
    <row r="46" spans="1:6" ht="30.75">
      <c r="A46" s="34" t="s">
        <v>86</v>
      </c>
      <c r="B46" s="35" t="s">
        <v>32</v>
      </c>
      <c r="C46" s="36" t="s">
        <v>87</v>
      </c>
      <c r="D46" s="37">
        <v>1230000</v>
      </c>
      <c r="E46" s="37">
        <v>7017.11</v>
      </c>
      <c r="F46" s="38">
        <f t="shared" si="0"/>
        <v>1222982.89</v>
      </c>
    </row>
    <row r="47" spans="1:6" ht="61.5">
      <c r="A47" s="39" t="s">
        <v>88</v>
      </c>
      <c r="B47" s="35" t="s">
        <v>32</v>
      </c>
      <c r="C47" s="36" t="s">
        <v>89</v>
      </c>
      <c r="D47" s="37">
        <v>1190000</v>
      </c>
      <c r="E47" s="37">
        <v>2509.92</v>
      </c>
      <c r="F47" s="38">
        <f t="shared" si="0"/>
        <v>1187490.08</v>
      </c>
    </row>
    <row r="48" spans="1:6" ht="51">
      <c r="A48" s="34" t="s">
        <v>90</v>
      </c>
      <c r="B48" s="35" t="s">
        <v>32</v>
      </c>
      <c r="C48" s="36" t="s">
        <v>91</v>
      </c>
      <c r="D48" s="37">
        <v>1000000</v>
      </c>
      <c r="E48" s="37" t="s">
        <v>45</v>
      </c>
      <c r="F48" s="38">
        <f t="shared" si="0"/>
        <v>1000000</v>
      </c>
    </row>
    <row r="49" spans="1:6" ht="61.5">
      <c r="A49" s="39" t="s">
        <v>92</v>
      </c>
      <c r="B49" s="35" t="s">
        <v>32</v>
      </c>
      <c r="C49" s="36" t="s">
        <v>93</v>
      </c>
      <c r="D49" s="37">
        <v>1000000</v>
      </c>
      <c r="E49" s="37" t="s">
        <v>45</v>
      </c>
      <c r="F49" s="38">
        <f t="shared" si="0"/>
        <v>1000000</v>
      </c>
    </row>
    <row r="50" spans="1:6" ht="30.75">
      <c r="A50" s="34" t="s">
        <v>94</v>
      </c>
      <c r="B50" s="35" t="s">
        <v>32</v>
      </c>
      <c r="C50" s="36" t="s">
        <v>95</v>
      </c>
      <c r="D50" s="37">
        <v>190000</v>
      </c>
      <c r="E50" s="37">
        <v>2509.92</v>
      </c>
      <c r="F50" s="38">
        <f t="shared" si="0"/>
        <v>187490.08</v>
      </c>
    </row>
    <row r="51" spans="1:6" ht="21">
      <c r="A51" s="34" t="s">
        <v>96</v>
      </c>
      <c r="B51" s="35" t="s">
        <v>32</v>
      </c>
      <c r="C51" s="36" t="s">
        <v>97</v>
      </c>
      <c r="D51" s="37">
        <v>190000</v>
      </c>
      <c r="E51" s="37">
        <v>2509.92</v>
      </c>
      <c r="F51" s="38">
        <f t="shared" si="0"/>
        <v>187490.08</v>
      </c>
    </row>
    <row r="52" spans="1:6" ht="61.5">
      <c r="A52" s="39" t="s">
        <v>98</v>
      </c>
      <c r="B52" s="35" t="s">
        <v>32</v>
      </c>
      <c r="C52" s="36" t="s">
        <v>99</v>
      </c>
      <c r="D52" s="37">
        <v>40000</v>
      </c>
      <c r="E52" s="37">
        <v>4507.19</v>
      </c>
      <c r="F52" s="38">
        <f t="shared" si="0"/>
        <v>35492.81</v>
      </c>
    </row>
    <row r="53" spans="1:6" ht="61.5">
      <c r="A53" s="39" t="s">
        <v>100</v>
      </c>
      <c r="B53" s="35" t="s">
        <v>32</v>
      </c>
      <c r="C53" s="36" t="s">
        <v>101</v>
      </c>
      <c r="D53" s="37">
        <v>40000</v>
      </c>
      <c r="E53" s="37">
        <v>4507.19</v>
      </c>
      <c r="F53" s="38">
        <f aca="true" t="shared" si="1" ref="F53:F84">IF(OR(D53="-",IF(E53="-",0,E53)&gt;=IF(D53="-",0,D53)),"-",IF(D53="-",0,D53)-IF(E53="-",0,E53))</f>
        <v>35492.81</v>
      </c>
    </row>
    <row r="54" spans="1:6" ht="51">
      <c r="A54" s="34" t="s">
        <v>102</v>
      </c>
      <c r="B54" s="35" t="s">
        <v>32</v>
      </c>
      <c r="C54" s="36" t="s">
        <v>103</v>
      </c>
      <c r="D54" s="37">
        <v>40000</v>
      </c>
      <c r="E54" s="37">
        <v>4507.19</v>
      </c>
      <c r="F54" s="38">
        <f t="shared" si="1"/>
        <v>35492.81</v>
      </c>
    </row>
    <row r="55" spans="1:6" ht="21">
      <c r="A55" s="34" t="s">
        <v>104</v>
      </c>
      <c r="B55" s="35" t="s">
        <v>32</v>
      </c>
      <c r="C55" s="36" t="s">
        <v>105</v>
      </c>
      <c r="D55" s="37">
        <v>110000</v>
      </c>
      <c r="E55" s="37" t="s">
        <v>45</v>
      </c>
      <c r="F55" s="38">
        <f t="shared" si="1"/>
        <v>110000</v>
      </c>
    </row>
    <row r="56" spans="1:6" ht="12.75">
      <c r="A56" s="34" t="s">
        <v>106</v>
      </c>
      <c r="B56" s="35" t="s">
        <v>32</v>
      </c>
      <c r="C56" s="36" t="s">
        <v>107</v>
      </c>
      <c r="D56" s="37">
        <v>110000</v>
      </c>
      <c r="E56" s="37" t="s">
        <v>45</v>
      </c>
      <c r="F56" s="38">
        <f t="shared" si="1"/>
        <v>110000</v>
      </c>
    </row>
    <row r="57" spans="1:6" ht="12.75">
      <c r="A57" s="34" t="s">
        <v>108</v>
      </c>
      <c r="B57" s="35" t="s">
        <v>32</v>
      </c>
      <c r="C57" s="36" t="s">
        <v>109</v>
      </c>
      <c r="D57" s="37">
        <v>110000</v>
      </c>
      <c r="E57" s="37" t="s">
        <v>45</v>
      </c>
      <c r="F57" s="38">
        <f t="shared" si="1"/>
        <v>110000</v>
      </c>
    </row>
    <row r="58" spans="1:6" ht="21">
      <c r="A58" s="34" t="s">
        <v>110</v>
      </c>
      <c r="B58" s="35" t="s">
        <v>32</v>
      </c>
      <c r="C58" s="36" t="s">
        <v>111</v>
      </c>
      <c r="D58" s="37">
        <v>110000</v>
      </c>
      <c r="E58" s="37" t="s">
        <v>45</v>
      </c>
      <c r="F58" s="38">
        <f t="shared" si="1"/>
        <v>110000</v>
      </c>
    </row>
    <row r="59" spans="1:6" ht="21">
      <c r="A59" s="34" t="s">
        <v>112</v>
      </c>
      <c r="B59" s="35" t="s">
        <v>32</v>
      </c>
      <c r="C59" s="36" t="s">
        <v>113</v>
      </c>
      <c r="D59" s="37">
        <v>1600000</v>
      </c>
      <c r="E59" s="37" t="s">
        <v>45</v>
      </c>
      <c r="F59" s="38">
        <f t="shared" si="1"/>
        <v>1600000</v>
      </c>
    </row>
    <row r="60" spans="1:6" ht="21">
      <c r="A60" s="34" t="s">
        <v>114</v>
      </c>
      <c r="B60" s="35" t="s">
        <v>32</v>
      </c>
      <c r="C60" s="36" t="s">
        <v>115</v>
      </c>
      <c r="D60" s="37">
        <v>1600000</v>
      </c>
      <c r="E60" s="37" t="s">
        <v>45</v>
      </c>
      <c r="F60" s="38">
        <f t="shared" si="1"/>
        <v>1600000</v>
      </c>
    </row>
    <row r="61" spans="1:6" ht="21">
      <c r="A61" s="34" t="s">
        <v>116</v>
      </c>
      <c r="B61" s="35" t="s">
        <v>32</v>
      </c>
      <c r="C61" s="36" t="s">
        <v>117</v>
      </c>
      <c r="D61" s="37">
        <v>1600000</v>
      </c>
      <c r="E61" s="37" t="s">
        <v>45</v>
      </c>
      <c r="F61" s="38">
        <f t="shared" si="1"/>
        <v>1600000</v>
      </c>
    </row>
    <row r="62" spans="1:6" ht="30.75">
      <c r="A62" s="34" t="s">
        <v>118</v>
      </c>
      <c r="B62" s="35" t="s">
        <v>32</v>
      </c>
      <c r="C62" s="36" t="s">
        <v>119</v>
      </c>
      <c r="D62" s="37">
        <v>1600000</v>
      </c>
      <c r="E62" s="37" t="s">
        <v>45</v>
      </c>
      <c r="F62" s="38">
        <f t="shared" si="1"/>
        <v>1600000</v>
      </c>
    </row>
    <row r="63" spans="1:6" ht="12.75">
      <c r="A63" s="34" t="s">
        <v>120</v>
      </c>
      <c r="B63" s="35" t="s">
        <v>32</v>
      </c>
      <c r="C63" s="36" t="s">
        <v>121</v>
      </c>
      <c r="D63" s="37">
        <v>2268400</v>
      </c>
      <c r="E63" s="37">
        <v>129604.74</v>
      </c>
      <c r="F63" s="38">
        <f t="shared" si="1"/>
        <v>2138795.26</v>
      </c>
    </row>
    <row r="64" spans="1:6" ht="21">
      <c r="A64" s="34" t="s">
        <v>122</v>
      </c>
      <c r="B64" s="35" t="s">
        <v>32</v>
      </c>
      <c r="C64" s="36" t="s">
        <v>123</v>
      </c>
      <c r="D64" s="37">
        <v>2268400</v>
      </c>
      <c r="E64" s="37">
        <v>206235</v>
      </c>
      <c r="F64" s="38">
        <f t="shared" si="1"/>
        <v>2062165</v>
      </c>
    </row>
    <row r="65" spans="1:6" ht="21">
      <c r="A65" s="34" t="s">
        <v>124</v>
      </c>
      <c r="B65" s="35" t="s">
        <v>32</v>
      </c>
      <c r="C65" s="36" t="s">
        <v>125</v>
      </c>
      <c r="D65" s="37">
        <v>385300</v>
      </c>
      <c r="E65" s="37">
        <v>77060</v>
      </c>
      <c r="F65" s="38">
        <f t="shared" si="1"/>
        <v>308240</v>
      </c>
    </row>
    <row r="66" spans="1:6" ht="12.75">
      <c r="A66" s="34" t="s">
        <v>126</v>
      </c>
      <c r="B66" s="35" t="s">
        <v>32</v>
      </c>
      <c r="C66" s="36" t="s">
        <v>127</v>
      </c>
      <c r="D66" s="37">
        <v>385300</v>
      </c>
      <c r="E66" s="37">
        <v>77060</v>
      </c>
      <c r="F66" s="38">
        <f t="shared" si="1"/>
        <v>308240</v>
      </c>
    </row>
    <row r="67" spans="1:6" ht="21">
      <c r="A67" s="34" t="s">
        <v>128</v>
      </c>
      <c r="B67" s="35" t="s">
        <v>32</v>
      </c>
      <c r="C67" s="36" t="s">
        <v>129</v>
      </c>
      <c r="D67" s="37">
        <v>385300</v>
      </c>
      <c r="E67" s="37">
        <v>77060</v>
      </c>
      <c r="F67" s="38">
        <f t="shared" si="1"/>
        <v>308240</v>
      </c>
    </row>
    <row r="68" spans="1:6" ht="21">
      <c r="A68" s="34" t="s">
        <v>130</v>
      </c>
      <c r="B68" s="35" t="s">
        <v>32</v>
      </c>
      <c r="C68" s="36" t="s">
        <v>131</v>
      </c>
      <c r="D68" s="37">
        <v>1275000</v>
      </c>
      <c r="E68" s="37" t="s">
        <v>45</v>
      </c>
      <c r="F68" s="38">
        <f t="shared" si="1"/>
        <v>1275000</v>
      </c>
    </row>
    <row r="69" spans="1:6" ht="61.5">
      <c r="A69" s="39" t="s">
        <v>132</v>
      </c>
      <c r="B69" s="35" t="s">
        <v>32</v>
      </c>
      <c r="C69" s="36" t="s">
        <v>133</v>
      </c>
      <c r="D69" s="37">
        <v>608800</v>
      </c>
      <c r="E69" s="37" t="s">
        <v>45</v>
      </c>
      <c r="F69" s="38">
        <f t="shared" si="1"/>
        <v>608800</v>
      </c>
    </row>
    <row r="70" spans="1:6" ht="61.5">
      <c r="A70" s="39" t="s">
        <v>134</v>
      </c>
      <c r="B70" s="35" t="s">
        <v>32</v>
      </c>
      <c r="C70" s="36" t="s">
        <v>135</v>
      </c>
      <c r="D70" s="37">
        <v>608800</v>
      </c>
      <c r="E70" s="37" t="s">
        <v>45</v>
      </c>
      <c r="F70" s="38">
        <f t="shared" si="1"/>
        <v>608800</v>
      </c>
    </row>
    <row r="71" spans="1:6" ht="12.75">
      <c r="A71" s="34" t="s">
        <v>136</v>
      </c>
      <c r="B71" s="35" t="s">
        <v>32</v>
      </c>
      <c r="C71" s="36" t="s">
        <v>137</v>
      </c>
      <c r="D71" s="37">
        <v>666200</v>
      </c>
      <c r="E71" s="37" t="s">
        <v>45</v>
      </c>
      <c r="F71" s="38">
        <f t="shared" si="1"/>
        <v>666200</v>
      </c>
    </row>
    <row r="72" spans="1:6" ht="12.75">
      <c r="A72" s="34" t="s">
        <v>138</v>
      </c>
      <c r="B72" s="35" t="s">
        <v>32</v>
      </c>
      <c r="C72" s="36" t="s">
        <v>139</v>
      </c>
      <c r="D72" s="37">
        <v>666200</v>
      </c>
      <c r="E72" s="37" t="s">
        <v>45</v>
      </c>
      <c r="F72" s="38">
        <f t="shared" si="1"/>
        <v>666200</v>
      </c>
    </row>
    <row r="73" spans="1:6" ht="21">
      <c r="A73" s="34" t="s">
        <v>140</v>
      </c>
      <c r="B73" s="35" t="s">
        <v>32</v>
      </c>
      <c r="C73" s="36" t="s">
        <v>141</v>
      </c>
      <c r="D73" s="37">
        <v>608100</v>
      </c>
      <c r="E73" s="37">
        <v>129175</v>
      </c>
      <c r="F73" s="38">
        <f t="shared" si="1"/>
        <v>478925</v>
      </c>
    </row>
    <row r="74" spans="1:6" ht="21">
      <c r="A74" s="34" t="s">
        <v>142</v>
      </c>
      <c r="B74" s="35" t="s">
        <v>32</v>
      </c>
      <c r="C74" s="36" t="s">
        <v>143</v>
      </c>
      <c r="D74" s="37">
        <v>471000</v>
      </c>
      <c r="E74" s="37">
        <v>117750</v>
      </c>
      <c r="F74" s="38">
        <f t="shared" si="1"/>
        <v>353250</v>
      </c>
    </row>
    <row r="75" spans="1:6" ht="21">
      <c r="A75" s="34" t="s">
        <v>144</v>
      </c>
      <c r="B75" s="35" t="s">
        <v>32</v>
      </c>
      <c r="C75" s="36" t="s">
        <v>145</v>
      </c>
      <c r="D75" s="37">
        <v>471000</v>
      </c>
      <c r="E75" s="37">
        <v>117750</v>
      </c>
      <c r="F75" s="38">
        <f t="shared" si="1"/>
        <v>353250</v>
      </c>
    </row>
    <row r="76" spans="1:6" ht="30.75">
      <c r="A76" s="34" t="s">
        <v>146</v>
      </c>
      <c r="B76" s="35" t="s">
        <v>32</v>
      </c>
      <c r="C76" s="36" t="s">
        <v>147</v>
      </c>
      <c r="D76" s="37">
        <v>137100</v>
      </c>
      <c r="E76" s="37">
        <v>11425</v>
      </c>
      <c r="F76" s="38">
        <f t="shared" si="1"/>
        <v>125675</v>
      </c>
    </row>
    <row r="77" spans="1:6" ht="30.75">
      <c r="A77" s="34" t="s">
        <v>148</v>
      </c>
      <c r="B77" s="35" t="s">
        <v>32</v>
      </c>
      <c r="C77" s="36" t="s">
        <v>149</v>
      </c>
      <c r="D77" s="37">
        <v>137100</v>
      </c>
      <c r="E77" s="37">
        <v>11425</v>
      </c>
      <c r="F77" s="38">
        <f t="shared" si="1"/>
        <v>125675</v>
      </c>
    </row>
    <row r="78" spans="1:6" ht="61.5">
      <c r="A78" s="34" t="s">
        <v>150</v>
      </c>
      <c r="B78" s="35" t="s">
        <v>32</v>
      </c>
      <c r="C78" s="36" t="s">
        <v>151</v>
      </c>
      <c r="D78" s="37" t="s">
        <v>45</v>
      </c>
      <c r="E78" s="37">
        <v>3796.94</v>
      </c>
      <c r="F78" s="38" t="str">
        <f t="shared" si="1"/>
        <v>-</v>
      </c>
    </row>
    <row r="79" spans="1:6" ht="51">
      <c r="A79" s="34" t="s">
        <v>152</v>
      </c>
      <c r="B79" s="35" t="s">
        <v>32</v>
      </c>
      <c r="C79" s="36" t="s">
        <v>153</v>
      </c>
      <c r="D79" s="37" t="s">
        <v>45</v>
      </c>
      <c r="E79" s="37">
        <v>3796.94</v>
      </c>
      <c r="F79" s="38" t="str">
        <f t="shared" si="1"/>
        <v>-</v>
      </c>
    </row>
    <row r="80" spans="1:6" ht="41.25">
      <c r="A80" s="34" t="s">
        <v>154</v>
      </c>
      <c r="B80" s="35" t="s">
        <v>32</v>
      </c>
      <c r="C80" s="36" t="s">
        <v>155</v>
      </c>
      <c r="D80" s="37" t="s">
        <v>45</v>
      </c>
      <c r="E80" s="37">
        <v>3796.94</v>
      </c>
      <c r="F80" s="38" t="str">
        <f t="shared" si="1"/>
        <v>-</v>
      </c>
    </row>
    <row r="81" spans="1:6" ht="41.25">
      <c r="A81" s="34" t="s">
        <v>156</v>
      </c>
      <c r="B81" s="35" t="s">
        <v>32</v>
      </c>
      <c r="C81" s="36" t="s">
        <v>157</v>
      </c>
      <c r="D81" s="37" t="s">
        <v>45</v>
      </c>
      <c r="E81" s="37">
        <v>3796.94</v>
      </c>
      <c r="F81" s="38" t="str">
        <f t="shared" si="1"/>
        <v>-</v>
      </c>
    </row>
    <row r="82" spans="1:6" ht="30.75">
      <c r="A82" s="34" t="s">
        <v>158</v>
      </c>
      <c r="B82" s="35" t="s">
        <v>32</v>
      </c>
      <c r="C82" s="36" t="s">
        <v>159</v>
      </c>
      <c r="D82" s="37" t="s">
        <v>45</v>
      </c>
      <c r="E82" s="37">
        <v>-80427.2</v>
      </c>
      <c r="F82" s="38" t="str">
        <f t="shared" si="1"/>
        <v>-</v>
      </c>
    </row>
    <row r="83" spans="1:6" ht="30.75">
      <c r="A83" s="34" t="s">
        <v>160</v>
      </c>
      <c r="B83" s="35" t="s">
        <v>32</v>
      </c>
      <c r="C83" s="36" t="s">
        <v>161</v>
      </c>
      <c r="D83" s="37" t="s">
        <v>45</v>
      </c>
      <c r="E83" s="37">
        <v>-80427.2</v>
      </c>
      <c r="F83" s="38" t="str">
        <f t="shared" si="1"/>
        <v>-</v>
      </c>
    </row>
    <row r="84" spans="1:6" ht="30.75">
      <c r="A84" s="34" t="s">
        <v>162</v>
      </c>
      <c r="B84" s="35" t="s">
        <v>32</v>
      </c>
      <c r="C84" s="36" t="s">
        <v>163</v>
      </c>
      <c r="D84" s="37" t="s">
        <v>45</v>
      </c>
      <c r="E84" s="37">
        <v>-80427.2</v>
      </c>
      <c r="F84" s="38" t="str">
        <f t="shared" si="1"/>
        <v>-</v>
      </c>
    </row>
    <row r="85" spans="1:6" ht="12.75" customHeight="1">
      <c r="A85" s="40"/>
      <c r="B85" s="41"/>
      <c r="C85" s="41"/>
      <c r="D85" s="42"/>
      <c r="E85" s="42"/>
      <c r="F85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1"/>
  <sheetViews>
    <sheetView showGridLines="0" workbookViewId="0" topLeftCell="A19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164</v>
      </c>
      <c r="B2" s="95"/>
      <c r="C2" s="95"/>
      <c r="D2" s="95"/>
      <c r="E2" s="1"/>
      <c r="F2" s="13" t="s">
        <v>165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22</v>
      </c>
      <c r="B4" s="100" t="s">
        <v>23</v>
      </c>
      <c r="C4" s="112" t="s">
        <v>166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167</v>
      </c>
      <c r="B13" s="52" t="s">
        <v>168</v>
      </c>
      <c r="C13" s="53" t="s">
        <v>169</v>
      </c>
      <c r="D13" s="54">
        <v>8200</v>
      </c>
      <c r="E13" s="55">
        <v>391540.54</v>
      </c>
      <c r="F13" s="56" t="str">
        <f>IF(OR(D13="-",IF(E13="-",0,E13)&gt;=IF(D13="-",0,D13)),"-",IF(D13="-",0,D13)-IF(E13="-",0,E13))</f>
        <v>-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170</v>
      </c>
      <c r="B15" s="52" t="s">
        <v>168</v>
      </c>
      <c r="C15" s="53" t="s">
        <v>171</v>
      </c>
      <c r="D15" s="54">
        <v>8200</v>
      </c>
      <c r="E15" s="55">
        <v>148589.63</v>
      </c>
      <c r="F15" s="56" t="str">
        <f aca="true" t="shared" si="0" ref="F15:F39">IF(OR(D15="-",IF(E15="-",0,E15)&gt;=IF(D15="-",0,D15)),"-",IF(D15="-",0,D15)-IF(E15="-",0,E15))</f>
        <v>-</v>
      </c>
    </row>
    <row r="16" spans="1:6" ht="41.25">
      <c r="A16" s="24" t="s">
        <v>172</v>
      </c>
      <c r="B16" s="63" t="s">
        <v>168</v>
      </c>
      <c r="C16" s="26" t="s">
        <v>173</v>
      </c>
      <c r="D16" s="27" t="s">
        <v>45</v>
      </c>
      <c r="E16" s="64">
        <v>148589.63</v>
      </c>
      <c r="F16" s="65" t="str">
        <f t="shared" si="0"/>
        <v>-</v>
      </c>
    </row>
    <row r="17" spans="1:6" ht="21">
      <c r="A17" s="24" t="s">
        <v>174</v>
      </c>
      <c r="B17" s="63" t="s">
        <v>168</v>
      </c>
      <c r="C17" s="26" t="s">
        <v>175</v>
      </c>
      <c r="D17" s="27" t="s">
        <v>45</v>
      </c>
      <c r="E17" s="64">
        <v>148589.63</v>
      </c>
      <c r="F17" s="65" t="str">
        <f t="shared" si="0"/>
        <v>-</v>
      </c>
    </row>
    <row r="18" spans="1:6" ht="12.75">
      <c r="A18" s="24" t="s">
        <v>176</v>
      </c>
      <c r="B18" s="63" t="s">
        <v>168</v>
      </c>
      <c r="C18" s="26" t="s">
        <v>177</v>
      </c>
      <c r="D18" s="27" t="s">
        <v>45</v>
      </c>
      <c r="E18" s="64">
        <v>102376.35</v>
      </c>
      <c r="F18" s="65" t="str">
        <f t="shared" si="0"/>
        <v>-</v>
      </c>
    </row>
    <row r="19" spans="1:6" ht="30.75">
      <c r="A19" s="24" t="s">
        <v>178</v>
      </c>
      <c r="B19" s="63" t="s">
        <v>168</v>
      </c>
      <c r="C19" s="26" t="s">
        <v>179</v>
      </c>
      <c r="D19" s="27" t="s">
        <v>45</v>
      </c>
      <c r="E19" s="64">
        <v>46213.28</v>
      </c>
      <c r="F19" s="65" t="str">
        <f t="shared" si="0"/>
        <v>-</v>
      </c>
    </row>
    <row r="20" spans="1:6" ht="12.75">
      <c r="A20" s="24" t="s">
        <v>180</v>
      </c>
      <c r="B20" s="63" t="s">
        <v>168</v>
      </c>
      <c r="C20" s="26" t="s">
        <v>181</v>
      </c>
      <c r="D20" s="27">
        <v>8200</v>
      </c>
      <c r="E20" s="64" t="s">
        <v>45</v>
      </c>
      <c r="F20" s="65">
        <f t="shared" si="0"/>
        <v>8200</v>
      </c>
    </row>
    <row r="21" spans="1:6" ht="12.75">
      <c r="A21" s="24" t="s">
        <v>182</v>
      </c>
      <c r="B21" s="63" t="s">
        <v>168</v>
      </c>
      <c r="C21" s="26" t="s">
        <v>183</v>
      </c>
      <c r="D21" s="27">
        <v>8200</v>
      </c>
      <c r="E21" s="64" t="s">
        <v>45</v>
      </c>
      <c r="F21" s="65">
        <f t="shared" si="0"/>
        <v>8200</v>
      </c>
    </row>
    <row r="22" spans="1:6" ht="41.25">
      <c r="A22" s="51" t="s">
        <v>184</v>
      </c>
      <c r="B22" s="52" t="s">
        <v>168</v>
      </c>
      <c r="C22" s="53" t="s">
        <v>185</v>
      </c>
      <c r="D22" s="54" t="s">
        <v>45</v>
      </c>
      <c r="E22" s="55">
        <v>148589.63</v>
      </c>
      <c r="F22" s="56" t="str">
        <f t="shared" si="0"/>
        <v>-</v>
      </c>
    </row>
    <row r="23" spans="1:6" ht="41.25">
      <c r="A23" s="24" t="s">
        <v>172</v>
      </c>
      <c r="B23" s="63" t="s">
        <v>168</v>
      </c>
      <c r="C23" s="26" t="s">
        <v>186</v>
      </c>
      <c r="D23" s="27" t="s">
        <v>45</v>
      </c>
      <c r="E23" s="64">
        <v>148589.63</v>
      </c>
      <c r="F23" s="65" t="str">
        <f t="shared" si="0"/>
        <v>-</v>
      </c>
    </row>
    <row r="24" spans="1:6" ht="21">
      <c r="A24" s="24" t="s">
        <v>174</v>
      </c>
      <c r="B24" s="63" t="s">
        <v>168</v>
      </c>
      <c r="C24" s="26" t="s">
        <v>187</v>
      </c>
      <c r="D24" s="27" t="s">
        <v>45</v>
      </c>
      <c r="E24" s="64">
        <v>148589.63</v>
      </c>
      <c r="F24" s="65" t="str">
        <f t="shared" si="0"/>
        <v>-</v>
      </c>
    </row>
    <row r="25" spans="1:6" ht="12.75">
      <c r="A25" s="24" t="s">
        <v>176</v>
      </c>
      <c r="B25" s="63" t="s">
        <v>168</v>
      </c>
      <c r="C25" s="26" t="s">
        <v>188</v>
      </c>
      <c r="D25" s="27" t="s">
        <v>45</v>
      </c>
      <c r="E25" s="64">
        <v>102376.35</v>
      </c>
      <c r="F25" s="65" t="str">
        <f t="shared" si="0"/>
        <v>-</v>
      </c>
    </row>
    <row r="26" spans="1:6" ht="30.75">
      <c r="A26" s="24" t="s">
        <v>178</v>
      </c>
      <c r="B26" s="63" t="s">
        <v>168</v>
      </c>
      <c r="C26" s="26" t="s">
        <v>189</v>
      </c>
      <c r="D26" s="27" t="s">
        <v>45</v>
      </c>
      <c r="E26" s="64">
        <v>46213.28</v>
      </c>
      <c r="F26" s="65" t="str">
        <f t="shared" si="0"/>
        <v>-</v>
      </c>
    </row>
    <row r="27" spans="1:6" ht="12.75">
      <c r="A27" s="51" t="s">
        <v>190</v>
      </c>
      <c r="B27" s="52" t="s">
        <v>168</v>
      </c>
      <c r="C27" s="53" t="s">
        <v>191</v>
      </c>
      <c r="D27" s="54">
        <v>8200</v>
      </c>
      <c r="E27" s="55" t="s">
        <v>45</v>
      </c>
      <c r="F27" s="56">
        <f t="shared" si="0"/>
        <v>8200</v>
      </c>
    </row>
    <row r="28" spans="1:6" ht="12.75">
      <c r="A28" s="24" t="s">
        <v>180</v>
      </c>
      <c r="B28" s="63" t="s">
        <v>168</v>
      </c>
      <c r="C28" s="26" t="s">
        <v>192</v>
      </c>
      <c r="D28" s="27">
        <v>8200</v>
      </c>
      <c r="E28" s="64" t="s">
        <v>45</v>
      </c>
      <c r="F28" s="65">
        <f t="shared" si="0"/>
        <v>8200</v>
      </c>
    </row>
    <row r="29" spans="1:6" ht="12.75">
      <c r="A29" s="24" t="s">
        <v>182</v>
      </c>
      <c r="B29" s="63" t="s">
        <v>168</v>
      </c>
      <c r="C29" s="26" t="s">
        <v>193</v>
      </c>
      <c r="D29" s="27">
        <v>8200</v>
      </c>
      <c r="E29" s="64" t="s">
        <v>45</v>
      </c>
      <c r="F29" s="65">
        <f t="shared" si="0"/>
        <v>8200</v>
      </c>
    </row>
    <row r="30" spans="1:6" ht="12.75">
      <c r="A30" s="51" t="s">
        <v>194</v>
      </c>
      <c r="B30" s="52" t="s">
        <v>168</v>
      </c>
      <c r="C30" s="53" t="s">
        <v>195</v>
      </c>
      <c r="D30" s="54" t="s">
        <v>45</v>
      </c>
      <c r="E30" s="55">
        <v>242950.91</v>
      </c>
      <c r="F30" s="56" t="str">
        <f t="shared" si="0"/>
        <v>-</v>
      </c>
    </row>
    <row r="31" spans="1:6" ht="41.25">
      <c r="A31" s="24" t="s">
        <v>172</v>
      </c>
      <c r="B31" s="63" t="s">
        <v>168</v>
      </c>
      <c r="C31" s="26" t="s">
        <v>196</v>
      </c>
      <c r="D31" s="27" t="s">
        <v>45</v>
      </c>
      <c r="E31" s="64">
        <v>242950.91</v>
      </c>
      <c r="F31" s="65" t="str">
        <f t="shared" si="0"/>
        <v>-</v>
      </c>
    </row>
    <row r="32" spans="1:6" ht="12.75">
      <c r="A32" s="24" t="s">
        <v>197</v>
      </c>
      <c r="B32" s="63" t="s">
        <v>168</v>
      </c>
      <c r="C32" s="26" t="s">
        <v>198</v>
      </c>
      <c r="D32" s="27" t="s">
        <v>45</v>
      </c>
      <c r="E32" s="64">
        <v>242950.91</v>
      </c>
      <c r="F32" s="65" t="str">
        <f t="shared" si="0"/>
        <v>-</v>
      </c>
    </row>
    <row r="33" spans="1:6" ht="12.75">
      <c r="A33" s="24" t="s">
        <v>199</v>
      </c>
      <c r="B33" s="63" t="s">
        <v>168</v>
      </c>
      <c r="C33" s="26" t="s">
        <v>200</v>
      </c>
      <c r="D33" s="27" t="s">
        <v>45</v>
      </c>
      <c r="E33" s="64">
        <v>179164.79</v>
      </c>
      <c r="F33" s="65" t="str">
        <f t="shared" si="0"/>
        <v>-</v>
      </c>
    </row>
    <row r="34" spans="1:6" ht="30.75">
      <c r="A34" s="24" t="s">
        <v>201</v>
      </c>
      <c r="B34" s="63" t="s">
        <v>168</v>
      </c>
      <c r="C34" s="26" t="s">
        <v>202</v>
      </c>
      <c r="D34" s="27" t="s">
        <v>45</v>
      </c>
      <c r="E34" s="64">
        <v>63786.12</v>
      </c>
      <c r="F34" s="65" t="str">
        <f t="shared" si="0"/>
        <v>-</v>
      </c>
    </row>
    <row r="35" spans="1:6" ht="12.75">
      <c r="A35" s="51" t="s">
        <v>203</v>
      </c>
      <c r="B35" s="52" t="s">
        <v>168</v>
      </c>
      <c r="C35" s="53" t="s">
        <v>204</v>
      </c>
      <c r="D35" s="54" t="s">
        <v>45</v>
      </c>
      <c r="E35" s="55">
        <v>242950.91</v>
      </c>
      <c r="F35" s="56" t="str">
        <f t="shared" si="0"/>
        <v>-</v>
      </c>
    </row>
    <row r="36" spans="1:6" ht="41.25">
      <c r="A36" s="24" t="s">
        <v>172</v>
      </c>
      <c r="B36" s="63" t="s">
        <v>168</v>
      </c>
      <c r="C36" s="26" t="s">
        <v>205</v>
      </c>
      <c r="D36" s="27" t="s">
        <v>45</v>
      </c>
      <c r="E36" s="64">
        <v>242950.91</v>
      </c>
      <c r="F36" s="65" t="str">
        <f t="shared" si="0"/>
        <v>-</v>
      </c>
    </row>
    <row r="37" spans="1:6" ht="12.75">
      <c r="A37" s="24" t="s">
        <v>197</v>
      </c>
      <c r="B37" s="63" t="s">
        <v>168</v>
      </c>
      <c r="C37" s="26" t="s">
        <v>206</v>
      </c>
      <c r="D37" s="27" t="s">
        <v>45</v>
      </c>
      <c r="E37" s="64">
        <v>242950.91</v>
      </c>
      <c r="F37" s="65" t="str">
        <f t="shared" si="0"/>
        <v>-</v>
      </c>
    </row>
    <row r="38" spans="1:6" ht="12.75">
      <c r="A38" s="24" t="s">
        <v>199</v>
      </c>
      <c r="B38" s="63" t="s">
        <v>168</v>
      </c>
      <c r="C38" s="26" t="s">
        <v>207</v>
      </c>
      <c r="D38" s="27" t="s">
        <v>45</v>
      </c>
      <c r="E38" s="64">
        <v>179164.79</v>
      </c>
      <c r="F38" s="65" t="str">
        <f t="shared" si="0"/>
        <v>-</v>
      </c>
    </row>
    <row r="39" spans="1:6" ht="30.75">
      <c r="A39" s="24" t="s">
        <v>201</v>
      </c>
      <c r="B39" s="63" t="s">
        <v>168</v>
      </c>
      <c r="C39" s="26" t="s">
        <v>208</v>
      </c>
      <c r="D39" s="27" t="s">
        <v>45</v>
      </c>
      <c r="E39" s="64">
        <v>63786.12</v>
      </c>
      <c r="F39" s="65" t="str">
        <f t="shared" si="0"/>
        <v>-</v>
      </c>
    </row>
    <row r="40" spans="1:6" ht="9" customHeight="1">
      <c r="A40" s="66"/>
      <c r="B40" s="67"/>
      <c r="C40" s="68"/>
      <c r="D40" s="69"/>
      <c r="E40" s="67"/>
      <c r="F40" s="67"/>
    </row>
    <row r="41" spans="1:6" ht="13.5" customHeight="1">
      <c r="A41" s="70" t="s">
        <v>209</v>
      </c>
      <c r="B41" s="71" t="s">
        <v>210</v>
      </c>
      <c r="C41" s="72" t="s">
        <v>169</v>
      </c>
      <c r="D41" s="73">
        <v>11758500</v>
      </c>
      <c r="E41" s="73">
        <v>-59836.56</v>
      </c>
      <c r="F41" s="74" t="s">
        <v>211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showGridLines="0" tabSelected="1" workbookViewId="0" topLeftCell="A1">
      <selection activeCell="A26" sqref="A26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212</v>
      </c>
      <c r="B1" s="119"/>
      <c r="C1" s="119"/>
      <c r="D1" s="119"/>
      <c r="E1" s="119"/>
      <c r="F1" s="119"/>
    </row>
    <row r="2" spans="1:6" ht="12.75" customHeight="1">
      <c r="A2" s="95" t="s">
        <v>213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22</v>
      </c>
      <c r="B4" s="100" t="s">
        <v>23</v>
      </c>
      <c r="C4" s="112" t="s">
        <v>214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6" t="s">
        <v>215</v>
      </c>
      <c r="B12" s="77" t="s">
        <v>216</v>
      </c>
      <c r="C12" s="78" t="s">
        <v>169</v>
      </c>
      <c r="D12" s="79">
        <v>949800</v>
      </c>
      <c r="E12" s="79">
        <v>59836.56</v>
      </c>
      <c r="F12" s="80" t="s">
        <v>169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12.75">
      <c r="A14" s="51" t="s">
        <v>217</v>
      </c>
      <c r="B14" s="86" t="s">
        <v>218</v>
      </c>
      <c r="C14" s="87" t="s">
        <v>169</v>
      </c>
      <c r="D14" s="54">
        <v>949800</v>
      </c>
      <c r="E14" s="54" t="s">
        <v>45</v>
      </c>
      <c r="F14" s="56">
        <v>949800</v>
      </c>
    </row>
    <row r="15" spans="1:6" ht="12.75">
      <c r="A15" s="81" t="s">
        <v>219</v>
      </c>
      <c r="B15" s="82"/>
      <c r="C15" s="83"/>
      <c r="D15" s="84"/>
      <c r="E15" s="84"/>
      <c r="F15" s="85"/>
    </row>
    <row r="16" spans="1:6" ht="21">
      <c r="A16" s="34" t="s">
        <v>220</v>
      </c>
      <c r="B16" s="35" t="s">
        <v>218</v>
      </c>
      <c r="C16" s="88" t="s">
        <v>221</v>
      </c>
      <c r="D16" s="37">
        <v>949800</v>
      </c>
      <c r="E16" s="37" t="s">
        <v>45</v>
      </c>
      <c r="F16" s="38">
        <v>949800</v>
      </c>
    </row>
    <row r="17" spans="1:6" ht="12.75">
      <c r="A17" s="51" t="s">
        <v>222</v>
      </c>
      <c r="B17" s="86" t="s">
        <v>223</v>
      </c>
      <c r="C17" s="87" t="s">
        <v>169</v>
      </c>
      <c r="D17" s="54" t="s">
        <v>45</v>
      </c>
      <c r="E17" s="54" t="s">
        <v>45</v>
      </c>
      <c r="F17" s="56" t="s">
        <v>45</v>
      </c>
    </row>
    <row r="18" spans="1:6" ht="12.75">
      <c r="A18" s="81" t="s">
        <v>219</v>
      </c>
      <c r="B18" s="82"/>
      <c r="C18" s="83"/>
      <c r="D18" s="84"/>
      <c r="E18" s="84"/>
      <c r="F18" s="85"/>
    </row>
    <row r="19" spans="1:6" ht="12.75">
      <c r="A19" s="76" t="s">
        <v>224</v>
      </c>
      <c r="B19" s="77" t="s">
        <v>225</v>
      </c>
      <c r="C19" s="78" t="s">
        <v>226</v>
      </c>
      <c r="D19" s="79" t="s">
        <v>45</v>
      </c>
      <c r="E19" s="79">
        <v>59836.56</v>
      </c>
      <c r="F19" s="80" t="s">
        <v>45</v>
      </c>
    </row>
    <row r="20" spans="1:6" ht="21">
      <c r="A20" s="76" t="s">
        <v>227</v>
      </c>
      <c r="B20" s="77" t="s">
        <v>225</v>
      </c>
      <c r="C20" s="78" t="s">
        <v>228</v>
      </c>
      <c r="D20" s="79" t="s">
        <v>45</v>
      </c>
      <c r="E20" s="79">
        <v>59836.56</v>
      </c>
      <c r="F20" s="80" t="s">
        <v>45</v>
      </c>
    </row>
    <row r="21" spans="1:6" ht="12.75">
      <c r="A21" s="76" t="s">
        <v>229</v>
      </c>
      <c r="B21" s="77" t="s">
        <v>230</v>
      </c>
      <c r="C21" s="78" t="s">
        <v>231</v>
      </c>
      <c r="D21" s="79">
        <v>-12716500</v>
      </c>
      <c r="E21" s="79">
        <v>-408217.95</v>
      </c>
      <c r="F21" s="80" t="s">
        <v>211</v>
      </c>
    </row>
    <row r="22" spans="1:6" ht="21">
      <c r="A22" s="24" t="s">
        <v>232</v>
      </c>
      <c r="B22" s="25" t="s">
        <v>230</v>
      </c>
      <c r="C22" s="89" t="s">
        <v>233</v>
      </c>
      <c r="D22" s="27">
        <v>-12716500</v>
      </c>
      <c r="E22" s="27">
        <v>-408217.95</v>
      </c>
      <c r="F22" s="65" t="s">
        <v>211</v>
      </c>
    </row>
    <row r="23" spans="1:6" ht="12.75">
      <c r="A23" s="76" t="s">
        <v>234</v>
      </c>
      <c r="B23" s="77" t="s">
        <v>235</v>
      </c>
      <c r="C23" s="78" t="s">
        <v>236</v>
      </c>
      <c r="D23" s="79">
        <v>12716500</v>
      </c>
      <c r="E23" s="79">
        <v>468054.51</v>
      </c>
      <c r="F23" s="80" t="s">
        <v>211</v>
      </c>
    </row>
    <row r="24" spans="1:6" ht="21">
      <c r="A24" s="24" t="s">
        <v>237</v>
      </c>
      <c r="B24" s="25" t="s">
        <v>235</v>
      </c>
      <c r="C24" s="89" t="s">
        <v>238</v>
      </c>
      <c r="D24" s="27">
        <v>12716500</v>
      </c>
      <c r="E24" s="27">
        <v>468054.51</v>
      </c>
      <c r="F24" s="65" t="s">
        <v>211</v>
      </c>
    </row>
    <row r="25" spans="1:6" ht="12.75" customHeight="1">
      <c r="A25" s="90"/>
      <c r="B25" s="91"/>
      <c r="C25" s="92"/>
      <c r="D25" s="93"/>
      <c r="E25" s="93"/>
      <c r="F25" s="94"/>
    </row>
    <row r="27" spans="1:3" ht="12.75" customHeight="1">
      <c r="A27" t="s">
        <v>255</v>
      </c>
      <c r="C27" t="s">
        <v>256</v>
      </c>
    </row>
    <row r="29" spans="1:3" ht="12.75" customHeight="1">
      <c r="A29" t="s">
        <v>257</v>
      </c>
      <c r="C29" t="s">
        <v>258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239</v>
      </c>
      <c r="B1" t="s">
        <v>240</v>
      </c>
    </row>
    <row r="2" spans="1:2" ht="12.75">
      <c r="A2" t="s">
        <v>241</v>
      </c>
      <c r="B2" t="s">
        <v>242</v>
      </c>
    </row>
    <row r="3" spans="1:2" ht="12.75">
      <c r="A3" t="s">
        <v>243</v>
      </c>
      <c r="B3" t="s">
        <v>6</v>
      </c>
    </row>
    <row r="4" spans="1:2" ht="12.75">
      <c r="A4" t="s">
        <v>244</v>
      </c>
      <c r="B4" t="s">
        <v>245</v>
      </c>
    </row>
    <row r="5" spans="1:2" ht="12.75">
      <c r="A5" t="s">
        <v>246</v>
      </c>
      <c r="B5" t="s">
        <v>240</v>
      </c>
    </row>
    <row r="6" spans="1:2" ht="12.75">
      <c r="A6" t="s">
        <v>247</v>
      </c>
    </row>
    <row r="7" spans="1:2" ht="12.75">
      <c r="A7" t="s">
        <v>249</v>
      </c>
    </row>
    <row r="8" spans="1:2" ht="12.75">
      <c r="A8" t="s">
        <v>250</v>
      </c>
      <c r="B8" t="s">
        <v>251</v>
      </c>
    </row>
    <row r="9" spans="1:2" ht="12.75">
      <c r="A9" t="s">
        <v>252</v>
      </c>
      <c r="B9" t="s">
        <v>253</v>
      </c>
    </row>
    <row r="10" spans="1:2" ht="12.75">
      <c r="A10" t="s">
        <v>254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rep:2.44.0.99</dc:description>
  <cp:lastModifiedBy>usr3404</cp:lastModifiedBy>
  <dcterms:created xsi:type="dcterms:W3CDTF">2018-02-16T09:43:56Z</dcterms:created>
  <dcterms:modified xsi:type="dcterms:W3CDTF">2018-02-16T09:43:56Z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