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Доходы!$A$107</definedName>
    <definedName name="REND_1" localSheetId="2">Источники!$A$24</definedName>
    <definedName name="REND_1" localSheetId="1">Расходы!$A$155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3" i="9"/>
  <c r="F14"/>
  <c r="F15"/>
  <c r="F16"/>
  <c r="F17"/>
  <c r="F18"/>
  <c r="F19"/>
  <c r="F20"/>
  <c r="F12"/>
  <c r="F153" i="8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7" i="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<sst xmlns="http://schemas.openxmlformats.org/spreadsheetml/2006/main" count="829" uniqueCount="436">
  <si>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</si>
  <si>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</si>
  <si>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</si>
  <si>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</si>
  <si>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</si>
  <si>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</si>
  <si>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</si>
  <si>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</si>
  <si>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</si>
  <si>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</si>
  <si>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</si>
  <si>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</si>
  <si>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</si>
  <si>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</si>
  <si>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</si>
  <si>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</si>
  <si>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</si>
  <si>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</si>
  <si>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</si>
  <si>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</si>
  <si>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</si>
  <si>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</si>
  <si>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</si>
  <si>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</si>
  <si>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</si>
  <si>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</si>
  <si>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</si>
  <si>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</si>
  <si>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</si>
  <si>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</si>
  <si>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</si>
  <si>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</si>
  <si>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</si>
  <si>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</si>
  <si>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</si>
  <si>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</si>
  <si>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</si>
  <si>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</si>
  <si>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</si>
  <si>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</si>
  <si>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</si>
  <si>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</si>
  <si>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</si>
  <si>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</si>
  <si>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</si>
  <si>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</si>
  <si>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</si>
  <si>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</si>
  <si>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</si>
  <si>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</si>
  <si>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</si>
  <si>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</si>
  <si>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</si>
  <si>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</si>
  <si>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</si>
  <si>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</si>
  <si>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</si>
  <si>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</si>
  <si>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</si>
  <si>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</si>
  <si>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</si>
  <si>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</si>
  <si>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</si>
  <si>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</si>
  <si>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</si>
  <si>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</si>
  <si>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</si>
  <si>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</si>
  <si>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</si>
  <si>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</si>
  <si>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</si>
  <si>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</si>
  <si>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</si>
  <si>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</si>
  <si>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</si>
  <si>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</si>
  <si>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</si>
  <si>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</si>
  <si>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</si>
  <si>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</si>
  <si>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</si>
  <si>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</si>
  <si>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</si>
  <si>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</si>
  <si>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</si>
  <si>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</si>
  <si>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</si>
  <si>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</si>
  <si>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</si>
  <si>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</si>
  <si>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</si>
  <si>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</si>
  <si>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</si>
  <si>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</si>
  <si>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</si>
  <si>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</si>
  <si>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</si>
  <si>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</si>
  <si>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</si>
  <si>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</si>
  <si>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</si>
  <si>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</si>
  <si>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</si>
  <si>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</si>
  <si>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</si>
  <si>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</si>
  <si>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</si>
  <si>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</si>
  <si>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</si>
  <si>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</si>
  <si>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</si>
  <si>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</si>
  <si>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</si>
  <si>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</si>
  <si>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</si>
  <si>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</si>
  <si>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</si>
  <si>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</si>
  <si>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</si>
  <si>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</si>
  <si>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</si>
  <si>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</si>
  <si>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</si>
  <si>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</si>
  <si>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</si>
  <si>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</si>
  <si>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</si>
  <si>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</si>
  <si>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</si>
  <si>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</si>
  <si>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</si>
  <si>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</si>
  <si>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</si>
  <si>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</si>
  <si>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</si>
  <si>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</si>
  <si>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</si>
  <si>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</si>
  <si>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</si>
  <si>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</si>
  <si>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</si>
  <si>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</si>
  <si>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</si>
  <si>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</si>
  <si>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</si>
  <si>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</si>
  <si>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</si>
  <si>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</si>
  <si>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</si>
  <si>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</si>
  <si>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</si>
  <si>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</si>
  <si>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</si>
  <si>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</si>
  <si>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</si>
  <si>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</si>
  <si>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</si>
  <si>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</si>
  <si>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</si>
  <si>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</si>
  <si>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</si>
  <si>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</si>
  <si>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</si>
  <si>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</si>
  <si>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</si>
  <si>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</si>
  <si>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</si>
  <si>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(казенные учреждения)</t>
  </si>
  <si>
    <t>000 11705050130111180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</si>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</sst>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85" fontId="1" fillId="0" borderId="26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topLeftCell="A2" workbookViewId="0">
      <selection activeCell="J26" sqref="J26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8"/>
      <c r="B1" s="118"/>
      <c r="C1" s="118"/>
      <c r="D1" s="118"/>
      <c r="E1" s="3"/>
      <c r="F1" s="4"/>
      <c r="H1" s="1" t="s">
        <v>30</v>
      </c>
    </row>
    <row r="2" spans="1:8" ht="15.4" customHeight="1" thickBot="1">
      <c r="A2" s="118" t="s">
        <v>27</v>
      </c>
      <c r="B2" s="118"/>
      <c r="C2" s="118"/>
      <c r="D2" s="118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19" t="s">
        <v>31</v>
      </c>
      <c r="B4" s="119"/>
      <c r="C4" s="119"/>
      <c r="D4" s="119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0" t="s">
        <v>33</v>
      </c>
      <c r="C6" s="121"/>
      <c r="D6" s="121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22" t="s">
        <v>34</v>
      </c>
      <c r="C7" s="122"/>
      <c r="D7" s="122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3" t="s">
        <v>20</v>
      </c>
      <c r="B10" s="123"/>
      <c r="C10" s="123"/>
      <c r="D10" s="123"/>
      <c r="E10" s="25"/>
      <c r="F10" s="11"/>
    </row>
    <row r="11" spans="1:8" ht="4.1500000000000004" customHeight="1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115" t="s">
        <v>15</v>
      </c>
    </row>
    <row r="12" spans="1:8" ht="3.6" customHeight="1">
      <c r="A12" s="107"/>
      <c r="B12" s="110"/>
      <c r="C12" s="110"/>
      <c r="D12" s="113"/>
      <c r="E12" s="113"/>
      <c r="F12" s="116"/>
    </row>
    <row r="13" spans="1:8" ht="3" customHeight="1">
      <c r="A13" s="107"/>
      <c r="B13" s="110"/>
      <c r="C13" s="110"/>
      <c r="D13" s="113"/>
      <c r="E13" s="113"/>
      <c r="F13" s="116"/>
    </row>
    <row r="14" spans="1:8" ht="3" customHeight="1">
      <c r="A14" s="107"/>
      <c r="B14" s="110"/>
      <c r="C14" s="110"/>
      <c r="D14" s="113"/>
      <c r="E14" s="113"/>
      <c r="F14" s="116"/>
    </row>
    <row r="15" spans="1:8" ht="3" customHeight="1">
      <c r="A15" s="107"/>
      <c r="B15" s="110"/>
      <c r="C15" s="110"/>
      <c r="D15" s="113"/>
      <c r="E15" s="113"/>
      <c r="F15" s="116"/>
    </row>
    <row r="16" spans="1:8" ht="3" customHeight="1">
      <c r="A16" s="107"/>
      <c r="B16" s="110"/>
      <c r="C16" s="110"/>
      <c r="D16" s="113"/>
      <c r="E16" s="113"/>
      <c r="F16" s="116"/>
    </row>
    <row r="17" spans="1:6" ht="23.45" customHeight="1">
      <c r="A17" s="108"/>
      <c r="B17" s="111"/>
      <c r="C17" s="111"/>
      <c r="D17" s="114"/>
      <c r="E17" s="114"/>
      <c r="F17" s="11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2" t="s">
        <v>43</v>
      </c>
      <c r="D19" s="39">
        <v>17010396</v>
      </c>
      <c r="E19" s="38">
        <v>16059878.380000001</v>
      </c>
      <c r="F19" s="39">
        <f>IF(OR(D19="-",E19=D19),"-",D19-IF(E19="-",0,E19))</f>
        <v>950517.61999999918</v>
      </c>
    </row>
    <row r="20" spans="1:6">
      <c r="A20" s="50" t="s">
        <v>44</v>
      </c>
      <c r="B20" s="44"/>
      <c r="C20" s="84"/>
      <c r="D20" s="46"/>
      <c r="E20" s="46"/>
      <c r="F20" s="48"/>
    </row>
    <row r="21" spans="1:6">
      <c r="A21" s="51" t="s">
        <v>45</v>
      </c>
      <c r="B21" s="45" t="s">
        <v>10</v>
      </c>
      <c r="C21" s="85" t="s">
        <v>46</v>
      </c>
      <c r="D21" s="47">
        <v>10571500</v>
      </c>
      <c r="E21" s="47">
        <v>11333197.4</v>
      </c>
      <c r="F21" s="49">
        <f t="shared" ref="F21:F52" si="0">IF(OR(D21="-",E21=D21),"-",D21-IF(E21="-",0,E21))</f>
        <v>-761697.40000000037</v>
      </c>
    </row>
    <row r="22" spans="1:6">
      <c r="A22" s="51" t="s">
        <v>47</v>
      </c>
      <c r="B22" s="45" t="s">
        <v>10</v>
      </c>
      <c r="C22" s="85" t="s">
        <v>48</v>
      </c>
      <c r="D22" s="47">
        <v>33000</v>
      </c>
      <c r="E22" s="47">
        <v>947513.38</v>
      </c>
      <c r="F22" s="49">
        <f t="shared" si="0"/>
        <v>-914513.38</v>
      </c>
    </row>
    <row r="23" spans="1:6">
      <c r="A23" s="51" t="s">
        <v>49</v>
      </c>
      <c r="B23" s="45" t="s">
        <v>10</v>
      </c>
      <c r="C23" s="85" t="s">
        <v>50</v>
      </c>
      <c r="D23" s="47">
        <v>33000</v>
      </c>
      <c r="E23" s="47">
        <v>947513.38</v>
      </c>
      <c r="F23" s="49">
        <f t="shared" si="0"/>
        <v>-914513.38</v>
      </c>
    </row>
    <row r="24" spans="1:6" ht="90">
      <c r="A24" s="105" t="s">
        <v>51</v>
      </c>
      <c r="B24" s="45" t="s">
        <v>10</v>
      </c>
      <c r="C24" s="85" t="s">
        <v>52</v>
      </c>
      <c r="D24" s="47" t="s">
        <v>53</v>
      </c>
      <c r="E24" s="47">
        <v>908561.03</v>
      </c>
      <c r="F24" s="49" t="str">
        <f t="shared" si="0"/>
        <v>-</v>
      </c>
    </row>
    <row r="25" spans="1:6" ht="67.5">
      <c r="A25" s="105" t="s">
        <v>54</v>
      </c>
      <c r="B25" s="45" t="s">
        <v>10</v>
      </c>
      <c r="C25" s="85" t="s">
        <v>55</v>
      </c>
      <c r="D25" s="47" t="s">
        <v>53</v>
      </c>
      <c r="E25" s="47">
        <v>93.59</v>
      </c>
      <c r="F25" s="49" t="str">
        <f t="shared" si="0"/>
        <v>-</v>
      </c>
    </row>
    <row r="26" spans="1:6" ht="90">
      <c r="A26" s="105" t="s">
        <v>56</v>
      </c>
      <c r="B26" s="45" t="s">
        <v>10</v>
      </c>
      <c r="C26" s="85" t="s">
        <v>57</v>
      </c>
      <c r="D26" s="47" t="s">
        <v>53</v>
      </c>
      <c r="E26" s="47">
        <v>130.41999999999999</v>
      </c>
      <c r="F26" s="49" t="str">
        <f t="shared" si="0"/>
        <v>-</v>
      </c>
    </row>
    <row r="27" spans="1:6" ht="101.25">
      <c r="A27" s="105" t="s">
        <v>58</v>
      </c>
      <c r="B27" s="45" t="s">
        <v>10</v>
      </c>
      <c r="C27" s="85" t="s">
        <v>59</v>
      </c>
      <c r="D27" s="47">
        <v>33000</v>
      </c>
      <c r="E27" s="47">
        <v>38728.339999999997</v>
      </c>
      <c r="F27" s="49">
        <f t="shared" si="0"/>
        <v>-5728.3399999999965</v>
      </c>
    </row>
    <row r="28" spans="1:6" ht="123.75">
      <c r="A28" s="105" t="s">
        <v>60</v>
      </c>
      <c r="B28" s="45" t="s">
        <v>10</v>
      </c>
      <c r="C28" s="85" t="s">
        <v>61</v>
      </c>
      <c r="D28" s="47" t="s">
        <v>53</v>
      </c>
      <c r="E28" s="47">
        <v>13348.58</v>
      </c>
      <c r="F28" s="49" t="str">
        <f t="shared" si="0"/>
        <v>-</v>
      </c>
    </row>
    <row r="29" spans="1:6" ht="112.5">
      <c r="A29" s="105" t="s">
        <v>62</v>
      </c>
      <c r="B29" s="45" t="s">
        <v>10</v>
      </c>
      <c r="C29" s="85" t="s">
        <v>63</v>
      </c>
      <c r="D29" s="47" t="s">
        <v>53</v>
      </c>
      <c r="E29" s="47">
        <v>12346.63</v>
      </c>
      <c r="F29" s="49" t="str">
        <f t="shared" si="0"/>
        <v>-</v>
      </c>
    </row>
    <row r="30" spans="1:6" ht="123.75">
      <c r="A30" s="105" t="s">
        <v>64</v>
      </c>
      <c r="B30" s="45" t="s">
        <v>10</v>
      </c>
      <c r="C30" s="85" t="s">
        <v>65</v>
      </c>
      <c r="D30" s="47" t="s">
        <v>53</v>
      </c>
      <c r="E30" s="47">
        <v>7522.87</v>
      </c>
      <c r="F30" s="49" t="str">
        <f t="shared" si="0"/>
        <v>-</v>
      </c>
    </row>
    <row r="31" spans="1:6" ht="101.25">
      <c r="A31" s="105" t="s">
        <v>66</v>
      </c>
      <c r="B31" s="45" t="s">
        <v>10</v>
      </c>
      <c r="C31" s="85" t="s">
        <v>67</v>
      </c>
      <c r="D31" s="47" t="s">
        <v>53</v>
      </c>
      <c r="E31" s="47">
        <v>0.01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5" t="s">
        <v>69</v>
      </c>
      <c r="D32" s="47" t="s">
        <v>53</v>
      </c>
      <c r="E32" s="47">
        <v>5070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5" t="s">
        <v>71</v>
      </c>
      <c r="D33" s="47" t="s">
        <v>53</v>
      </c>
      <c r="E33" s="47">
        <v>17.75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5" t="s">
        <v>73</v>
      </c>
      <c r="D34" s="47" t="s">
        <v>53</v>
      </c>
      <c r="E34" s="47">
        <v>422.5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5" t="s">
        <v>75</v>
      </c>
      <c r="D35" s="47">
        <v>1492000</v>
      </c>
      <c r="E35" s="47">
        <v>1481604.85</v>
      </c>
      <c r="F35" s="49">
        <f t="shared" si="0"/>
        <v>10395.149999999907</v>
      </c>
    </row>
    <row r="36" spans="1:6" ht="22.5">
      <c r="A36" s="51" t="s">
        <v>76</v>
      </c>
      <c r="B36" s="45" t="s">
        <v>10</v>
      </c>
      <c r="C36" s="85" t="s">
        <v>77</v>
      </c>
      <c r="D36" s="47">
        <v>1492000</v>
      </c>
      <c r="E36" s="47">
        <v>1481604.85</v>
      </c>
      <c r="F36" s="49">
        <f t="shared" si="0"/>
        <v>10395.149999999907</v>
      </c>
    </row>
    <row r="37" spans="1:6" ht="67.5">
      <c r="A37" s="51" t="s">
        <v>78</v>
      </c>
      <c r="B37" s="45" t="s">
        <v>10</v>
      </c>
      <c r="C37" s="85" t="s">
        <v>79</v>
      </c>
      <c r="D37" s="47">
        <v>522200</v>
      </c>
      <c r="E37" s="47">
        <v>506500.32</v>
      </c>
      <c r="F37" s="49">
        <f t="shared" si="0"/>
        <v>15699.679999999993</v>
      </c>
    </row>
    <row r="38" spans="1:6" ht="78.75">
      <c r="A38" s="105" t="s">
        <v>80</v>
      </c>
      <c r="B38" s="45" t="s">
        <v>10</v>
      </c>
      <c r="C38" s="85" t="s">
        <v>81</v>
      </c>
      <c r="D38" s="47">
        <v>14920</v>
      </c>
      <c r="E38" s="47">
        <v>7731.43</v>
      </c>
      <c r="F38" s="49">
        <f t="shared" si="0"/>
        <v>7188.57</v>
      </c>
    </row>
    <row r="39" spans="1:6" ht="67.5">
      <c r="A39" s="51" t="s">
        <v>82</v>
      </c>
      <c r="B39" s="45" t="s">
        <v>10</v>
      </c>
      <c r="C39" s="85" t="s">
        <v>83</v>
      </c>
      <c r="D39" s="47">
        <v>954880</v>
      </c>
      <c r="E39" s="47">
        <v>1042391.14</v>
      </c>
      <c r="F39" s="49">
        <f t="shared" si="0"/>
        <v>-87511.140000000014</v>
      </c>
    </row>
    <row r="40" spans="1:6" ht="67.5">
      <c r="A40" s="51" t="s">
        <v>84</v>
      </c>
      <c r="B40" s="45" t="s">
        <v>10</v>
      </c>
      <c r="C40" s="85" t="s">
        <v>85</v>
      </c>
      <c r="D40" s="47" t="s">
        <v>53</v>
      </c>
      <c r="E40" s="47">
        <v>-75018.039999999994</v>
      </c>
      <c r="F40" s="49" t="str">
        <f t="shared" si="0"/>
        <v>-</v>
      </c>
    </row>
    <row r="41" spans="1:6">
      <c r="A41" s="51" t="s">
        <v>86</v>
      </c>
      <c r="B41" s="45" t="s">
        <v>10</v>
      </c>
      <c r="C41" s="85" t="s">
        <v>87</v>
      </c>
      <c r="D41" s="47">
        <v>4400</v>
      </c>
      <c r="E41" s="47">
        <v>4455</v>
      </c>
      <c r="F41" s="49">
        <f t="shared" si="0"/>
        <v>-55</v>
      </c>
    </row>
    <row r="42" spans="1:6">
      <c r="A42" s="51" t="s">
        <v>88</v>
      </c>
      <c r="B42" s="45" t="s">
        <v>10</v>
      </c>
      <c r="C42" s="85" t="s">
        <v>89</v>
      </c>
      <c r="D42" s="47">
        <v>4400</v>
      </c>
      <c r="E42" s="47">
        <v>4455</v>
      </c>
      <c r="F42" s="49">
        <f t="shared" si="0"/>
        <v>-55</v>
      </c>
    </row>
    <row r="43" spans="1:6">
      <c r="A43" s="51" t="s">
        <v>88</v>
      </c>
      <c r="B43" s="45" t="s">
        <v>10</v>
      </c>
      <c r="C43" s="85" t="s">
        <v>90</v>
      </c>
      <c r="D43" s="47">
        <v>4400</v>
      </c>
      <c r="E43" s="47">
        <v>4455</v>
      </c>
      <c r="F43" s="49">
        <f t="shared" si="0"/>
        <v>-55</v>
      </c>
    </row>
    <row r="44" spans="1:6" ht="45">
      <c r="A44" s="51" t="s">
        <v>91</v>
      </c>
      <c r="B44" s="45" t="s">
        <v>10</v>
      </c>
      <c r="C44" s="85" t="s">
        <v>92</v>
      </c>
      <c r="D44" s="47" t="s">
        <v>53</v>
      </c>
      <c r="E44" s="47">
        <v>4455</v>
      </c>
      <c r="F44" s="49" t="str">
        <f t="shared" si="0"/>
        <v>-</v>
      </c>
    </row>
    <row r="45" spans="1:6">
      <c r="A45" s="51" t="s">
        <v>93</v>
      </c>
      <c r="B45" s="45" t="s">
        <v>10</v>
      </c>
      <c r="C45" s="85" t="s">
        <v>94</v>
      </c>
      <c r="D45" s="47">
        <v>4551400</v>
      </c>
      <c r="E45" s="47">
        <v>4570996.53</v>
      </c>
      <c r="F45" s="49">
        <f t="shared" si="0"/>
        <v>-19596.530000000261</v>
      </c>
    </row>
    <row r="46" spans="1:6">
      <c r="A46" s="51" t="s">
        <v>95</v>
      </c>
      <c r="B46" s="45" t="s">
        <v>10</v>
      </c>
      <c r="C46" s="85" t="s">
        <v>96</v>
      </c>
      <c r="D46" s="47">
        <v>48200</v>
      </c>
      <c r="E46" s="47">
        <v>48391.27</v>
      </c>
      <c r="F46" s="49">
        <f t="shared" si="0"/>
        <v>-191.2699999999968</v>
      </c>
    </row>
    <row r="47" spans="1:6" ht="33.75">
      <c r="A47" s="51" t="s">
        <v>97</v>
      </c>
      <c r="B47" s="45" t="s">
        <v>10</v>
      </c>
      <c r="C47" s="85" t="s">
        <v>98</v>
      </c>
      <c r="D47" s="47">
        <v>48200</v>
      </c>
      <c r="E47" s="47">
        <v>48391.27</v>
      </c>
      <c r="F47" s="49">
        <f t="shared" si="0"/>
        <v>-191.2699999999968</v>
      </c>
    </row>
    <row r="48" spans="1:6" ht="67.5">
      <c r="A48" s="51" t="s">
        <v>99</v>
      </c>
      <c r="B48" s="45" t="s">
        <v>10</v>
      </c>
      <c r="C48" s="85" t="s">
        <v>100</v>
      </c>
      <c r="D48" s="47" t="s">
        <v>53</v>
      </c>
      <c r="E48" s="47">
        <v>48075.7</v>
      </c>
      <c r="F48" s="49" t="str">
        <f t="shared" si="0"/>
        <v>-</v>
      </c>
    </row>
    <row r="49" spans="1:6" ht="45">
      <c r="A49" s="51" t="s">
        <v>101</v>
      </c>
      <c r="B49" s="45" t="s">
        <v>10</v>
      </c>
      <c r="C49" s="85" t="s">
        <v>102</v>
      </c>
      <c r="D49" s="47" t="s">
        <v>53</v>
      </c>
      <c r="E49" s="47">
        <v>315.57</v>
      </c>
      <c r="F49" s="49" t="str">
        <f t="shared" si="0"/>
        <v>-</v>
      </c>
    </row>
    <row r="50" spans="1:6">
      <c r="A50" s="51" t="s">
        <v>103</v>
      </c>
      <c r="B50" s="45" t="s">
        <v>10</v>
      </c>
      <c r="C50" s="85" t="s">
        <v>104</v>
      </c>
      <c r="D50" s="47">
        <v>4503200</v>
      </c>
      <c r="E50" s="47">
        <v>4522605.26</v>
      </c>
      <c r="F50" s="49">
        <f t="shared" si="0"/>
        <v>-19405.259999999776</v>
      </c>
    </row>
    <row r="51" spans="1:6">
      <c r="A51" s="51" t="s">
        <v>105</v>
      </c>
      <c r="B51" s="45" t="s">
        <v>10</v>
      </c>
      <c r="C51" s="85" t="s">
        <v>106</v>
      </c>
      <c r="D51" s="47">
        <v>4306300</v>
      </c>
      <c r="E51" s="47">
        <v>4319279.07</v>
      </c>
      <c r="F51" s="49">
        <f t="shared" si="0"/>
        <v>-12979.070000000298</v>
      </c>
    </row>
    <row r="52" spans="1:6" ht="33.75">
      <c r="A52" s="51" t="s">
        <v>107</v>
      </c>
      <c r="B52" s="45" t="s">
        <v>10</v>
      </c>
      <c r="C52" s="85" t="s">
        <v>108</v>
      </c>
      <c r="D52" s="47">
        <v>4306300</v>
      </c>
      <c r="E52" s="47">
        <v>4319279.07</v>
      </c>
      <c r="F52" s="49">
        <f t="shared" si="0"/>
        <v>-12979.070000000298</v>
      </c>
    </row>
    <row r="53" spans="1:6">
      <c r="A53" s="51" t="s">
        <v>109</v>
      </c>
      <c r="B53" s="45" t="s">
        <v>10</v>
      </c>
      <c r="C53" s="85" t="s">
        <v>110</v>
      </c>
      <c r="D53" s="47">
        <v>196900</v>
      </c>
      <c r="E53" s="47">
        <v>203326.19</v>
      </c>
      <c r="F53" s="49">
        <f t="shared" ref="F53:F84" si="1">IF(OR(D53="-",E53=D53),"-",D53-IF(E53="-",0,E53))</f>
        <v>-6426.1900000000023</v>
      </c>
    </row>
    <row r="54" spans="1:6" ht="33.75">
      <c r="A54" s="51" t="s">
        <v>111</v>
      </c>
      <c r="B54" s="45" t="s">
        <v>10</v>
      </c>
      <c r="C54" s="85" t="s">
        <v>112</v>
      </c>
      <c r="D54" s="47">
        <v>196900</v>
      </c>
      <c r="E54" s="47">
        <v>203326.19</v>
      </c>
      <c r="F54" s="49">
        <f t="shared" si="1"/>
        <v>-6426.1900000000023</v>
      </c>
    </row>
    <row r="55" spans="1:6">
      <c r="A55" s="51" t="s">
        <v>113</v>
      </c>
      <c r="B55" s="45" t="s">
        <v>10</v>
      </c>
      <c r="C55" s="85" t="s">
        <v>114</v>
      </c>
      <c r="D55" s="47">
        <v>5000</v>
      </c>
      <c r="E55" s="47">
        <v>5250</v>
      </c>
      <c r="F55" s="49">
        <f t="shared" si="1"/>
        <v>-250</v>
      </c>
    </row>
    <row r="56" spans="1:6" ht="45">
      <c r="A56" s="51" t="s">
        <v>115</v>
      </c>
      <c r="B56" s="45" t="s">
        <v>10</v>
      </c>
      <c r="C56" s="85" t="s">
        <v>116</v>
      </c>
      <c r="D56" s="47">
        <v>5000</v>
      </c>
      <c r="E56" s="47">
        <v>5250</v>
      </c>
      <c r="F56" s="49">
        <f t="shared" si="1"/>
        <v>-250</v>
      </c>
    </row>
    <row r="57" spans="1:6" ht="67.5">
      <c r="A57" s="51" t="s">
        <v>117</v>
      </c>
      <c r="B57" s="45" t="s">
        <v>10</v>
      </c>
      <c r="C57" s="85" t="s">
        <v>118</v>
      </c>
      <c r="D57" s="47">
        <v>5000</v>
      </c>
      <c r="E57" s="47">
        <v>5250</v>
      </c>
      <c r="F57" s="49">
        <f t="shared" si="1"/>
        <v>-250</v>
      </c>
    </row>
    <row r="58" spans="1:6" ht="67.5">
      <c r="A58" s="51" t="s">
        <v>119</v>
      </c>
      <c r="B58" s="45" t="s">
        <v>10</v>
      </c>
      <c r="C58" s="85" t="s">
        <v>120</v>
      </c>
      <c r="D58" s="47">
        <v>5000</v>
      </c>
      <c r="E58" s="47">
        <v>5250</v>
      </c>
      <c r="F58" s="49">
        <f t="shared" si="1"/>
        <v>-250</v>
      </c>
    </row>
    <row r="59" spans="1:6" ht="33.75">
      <c r="A59" s="51" t="s">
        <v>121</v>
      </c>
      <c r="B59" s="45" t="s">
        <v>10</v>
      </c>
      <c r="C59" s="85" t="s">
        <v>122</v>
      </c>
      <c r="D59" s="47">
        <v>2057900</v>
      </c>
      <c r="E59" s="47">
        <v>1880104.95</v>
      </c>
      <c r="F59" s="49">
        <f t="shared" si="1"/>
        <v>177795.05000000005</v>
      </c>
    </row>
    <row r="60" spans="1:6" ht="78.75">
      <c r="A60" s="105" t="s">
        <v>123</v>
      </c>
      <c r="B60" s="45" t="s">
        <v>10</v>
      </c>
      <c r="C60" s="85" t="s">
        <v>124</v>
      </c>
      <c r="D60" s="47">
        <v>2004200</v>
      </c>
      <c r="E60" s="47">
        <v>1826404.36</v>
      </c>
      <c r="F60" s="49">
        <f t="shared" si="1"/>
        <v>177795.6399999999</v>
      </c>
    </row>
    <row r="61" spans="1:6" ht="56.25">
      <c r="A61" s="51" t="s">
        <v>125</v>
      </c>
      <c r="B61" s="45" t="s">
        <v>10</v>
      </c>
      <c r="C61" s="85" t="s">
        <v>126</v>
      </c>
      <c r="D61" s="47">
        <v>1678200</v>
      </c>
      <c r="E61" s="47">
        <v>1500436.14</v>
      </c>
      <c r="F61" s="49">
        <f t="shared" si="1"/>
        <v>177763.8600000001</v>
      </c>
    </row>
    <row r="62" spans="1:6" ht="67.5">
      <c r="A62" s="105" t="s">
        <v>127</v>
      </c>
      <c r="B62" s="45" t="s">
        <v>10</v>
      </c>
      <c r="C62" s="85" t="s">
        <v>128</v>
      </c>
      <c r="D62" s="47">
        <v>1678200</v>
      </c>
      <c r="E62" s="47">
        <v>1500436.14</v>
      </c>
      <c r="F62" s="49">
        <f t="shared" si="1"/>
        <v>177763.8600000001</v>
      </c>
    </row>
    <row r="63" spans="1:6" ht="33.75">
      <c r="A63" s="51" t="s">
        <v>129</v>
      </c>
      <c r="B63" s="45" t="s">
        <v>10</v>
      </c>
      <c r="C63" s="85" t="s">
        <v>130</v>
      </c>
      <c r="D63" s="47">
        <v>326000</v>
      </c>
      <c r="E63" s="47">
        <v>325968.21999999997</v>
      </c>
      <c r="F63" s="49">
        <f t="shared" si="1"/>
        <v>31.78000000002794</v>
      </c>
    </row>
    <row r="64" spans="1:6" ht="33.75">
      <c r="A64" s="51" t="s">
        <v>131</v>
      </c>
      <c r="B64" s="45" t="s">
        <v>10</v>
      </c>
      <c r="C64" s="85" t="s">
        <v>132</v>
      </c>
      <c r="D64" s="47">
        <v>326000</v>
      </c>
      <c r="E64" s="47">
        <v>325968.21999999997</v>
      </c>
      <c r="F64" s="49">
        <f t="shared" si="1"/>
        <v>31.78000000002794</v>
      </c>
    </row>
    <row r="65" spans="1:6" ht="67.5">
      <c r="A65" s="105" t="s">
        <v>133</v>
      </c>
      <c r="B65" s="45" t="s">
        <v>10</v>
      </c>
      <c r="C65" s="85" t="s">
        <v>134</v>
      </c>
      <c r="D65" s="47">
        <v>53700</v>
      </c>
      <c r="E65" s="47">
        <v>53700.59</v>
      </c>
      <c r="F65" s="49">
        <f t="shared" si="1"/>
        <v>-0.58999999999650754</v>
      </c>
    </row>
    <row r="66" spans="1:6" ht="67.5">
      <c r="A66" s="105" t="s">
        <v>135</v>
      </c>
      <c r="B66" s="45" t="s">
        <v>10</v>
      </c>
      <c r="C66" s="85" t="s">
        <v>136</v>
      </c>
      <c r="D66" s="47">
        <v>53700</v>
      </c>
      <c r="E66" s="47">
        <v>53700.59</v>
      </c>
      <c r="F66" s="49">
        <f t="shared" si="1"/>
        <v>-0.58999999999650754</v>
      </c>
    </row>
    <row r="67" spans="1:6" ht="67.5">
      <c r="A67" s="51" t="s">
        <v>137</v>
      </c>
      <c r="B67" s="45" t="s">
        <v>10</v>
      </c>
      <c r="C67" s="85" t="s">
        <v>138</v>
      </c>
      <c r="D67" s="47">
        <v>53700</v>
      </c>
      <c r="E67" s="47">
        <v>53700.59</v>
      </c>
      <c r="F67" s="49">
        <f t="shared" si="1"/>
        <v>-0.58999999999650754</v>
      </c>
    </row>
    <row r="68" spans="1:6" ht="22.5">
      <c r="A68" s="51" t="s">
        <v>139</v>
      </c>
      <c r="B68" s="45" t="s">
        <v>10</v>
      </c>
      <c r="C68" s="85" t="s">
        <v>140</v>
      </c>
      <c r="D68" s="47">
        <v>92000</v>
      </c>
      <c r="E68" s="47">
        <v>92000</v>
      </c>
      <c r="F68" s="49" t="str">
        <f t="shared" si="1"/>
        <v>-</v>
      </c>
    </row>
    <row r="69" spans="1:6">
      <c r="A69" s="51" t="s">
        <v>141</v>
      </c>
      <c r="B69" s="45" t="s">
        <v>10</v>
      </c>
      <c r="C69" s="85" t="s">
        <v>142</v>
      </c>
      <c r="D69" s="47">
        <v>92000</v>
      </c>
      <c r="E69" s="47">
        <v>92000</v>
      </c>
      <c r="F69" s="49" t="str">
        <f t="shared" si="1"/>
        <v>-</v>
      </c>
    </row>
    <row r="70" spans="1:6">
      <c r="A70" s="51" t="s">
        <v>143</v>
      </c>
      <c r="B70" s="45" t="s">
        <v>10</v>
      </c>
      <c r="C70" s="85" t="s">
        <v>144</v>
      </c>
      <c r="D70" s="47">
        <v>92000</v>
      </c>
      <c r="E70" s="47">
        <v>92000</v>
      </c>
      <c r="F70" s="49" t="str">
        <f t="shared" si="1"/>
        <v>-</v>
      </c>
    </row>
    <row r="71" spans="1:6" ht="22.5">
      <c r="A71" s="51" t="s">
        <v>145</v>
      </c>
      <c r="B71" s="45" t="s">
        <v>10</v>
      </c>
      <c r="C71" s="85" t="s">
        <v>146</v>
      </c>
      <c r="D71" s="47">
        <v>92000</v>
      </c>
      <c r="E71" s="47">
        <v>92000</v>
      </c>
      <c r="F71" s="49" t="str">
        <f t="shared" si="1"/>
        <v>-</v>
      </c>
    </row>
    <row r="72" spans="1:6" ht="22.5">
      <c r="A72" s="51" t="s">
        <v>147</v>
      </c>
      <c r="B72" s="45" t="s">
        <v>10</v>
      </c>
      <c r="C72" s="85" t="s">
        <v>148</v>
      </c>
      <c r="D72" s="47">
        <v>2315300</v>
      </c>
      <c r="E72" s="47">
        <v>2330772.69</v>
      </c>
      <c r="F72" s="49">
        <f t="shared" si="1"/>
        <v>-15472.689999999944</v>
      </c>
    </row>
    <row r="73" spans="1:6" ht="22.5">
      <c r="A73" s="51" t="s">
        <v>149</v>
      </c>
      <c r="B73" s="45" t="s">
        <v>10</v>
      </c>
      <c r="C73" s="85" t="s">
        <v>150</v>
      </c>
      <c r="D73" s="47">
        <v>2315300</v>
      </c>
      <c r="E73" s="47">
        <v>2330772.69</v>
      </c>
      <c r="F73" s="49">
        <f t="shared" si="1"/>
        <v>-15472.689999999944</v>
      </c>
    </row>
    <row r="74" spans="1:6" ht="33.75">
      <c r="A74" s="51" t="s">
        <v>151</v>
      </c>
      <c r="B74" s="45" t="s">
        <v>10</v>
      </c>
      <c r="C74" s="85" t="s">
        <v>152</v>
      </c>
      <c r="D74" s="47">
        <v>2315300</v>
      </c>
      <c r="E74" s="47">
        <v>2330772.69</v>
      </c>
      <c r="F74" s="49">
        <f t="shared" si="1"/>
        <v>-15472.689999999944</v>
      </c>
    </row>
    <row r="75" spans="1:6" ht="45">
      <c r="A75" s="51" t="s">
        <v>153</v>
      </c>
      <c r="B75" s="45" t="s">
        <v>10</v>
      </c>
      <c r="C75" s="85" t="s">
        <v>154</v>
      </c>
      <c r="D75" s="47">
        <v>2315300</v>
      </c>
      <c r="E75" s="47">
        <v>2330772.69</v>
      </c>
      <c r="F75" s="49">
        <f t="shared" si="1"/>
        <v>-15472.689999999944</v>
      </c>
    </row>
    <row r="76" spans="1:6">
      <c r="A76" s="51" t="s">
        <v>155</v>
      </c>
      <c r="B76" s="45" t="s">
        <v>10</v>
      </c>
      <c r="C76" s="85" t="s">
        <v>156</v>
      </c>
      <c r="D76" s="47">
        <v>500</v>
      </c>
      <c r="E76" s="47">
        <v>500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85" t="s">
        <v>158</v>
      </c>
      <c r="D77" s="47">
        <v>500</v>
      </c>
      <c r="E77" s="47">
        <v>500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5" t="s">
        <v>160</v>
      </c>
      <c r="D78" s="47">
        <v>500</v>
      </c>
      <c r="E78" s="47">
        <v>500</v>
      </c>
      <c r="F78" s="49" t="str">
        <f t="shared" si="1"/>
        <v>-</v>
      </c>
    </row>
    <row r="79" spans="1:6">
      <c r="A79" s="51" t="s">
        <v>161</v>
      </c>
      <c r="B79" s="45" t="s">
        <v>10</v>
      </c>
      <c r="C79" s="85" t="s">
        <v>162</v>
      </c>
      <c r="D79" s="47">
        <v>20000</v>
      </c>
      <c r="E79" s="47">
        <v>20000</v>
      </c>
      <c r="F79" s="49" t="str">
        <f t="shared" si="1"/>
        <v>-</v>
      </c>
    </row>
    <row r="80" spans="1:6">
      <c r="A80" s="51" t="s">
        <v>163</v>
      </c>
      <c r="B80" s="45" t="s">
        <v>10</v>
      </c>
      <c r="C80" s="85" t="s">
        <v>164</v>
      </c>
      <c r="D80" s="47">
        <v>20000</v>
      </c>
      <c r="E80" s="47">
        <v>20000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85" t="s">
        <v>166</v>
      </c>
      <c r="D81" s="47">
        <v>20000</v>
      </c>
      <c r="E81" s="47">
        <v>20000</v>
      </c>
      <c r="F81" s="49" t="str">
        <f t="shared" si="1"/>
        <v>-</v>
      </c>
    </row>
    <row r="82" spans="1:6">
      <c r="A82" s="51" t="s">
        <v>167</v>
      </c>
      <c r="B82" s="45" t="s">
        <v>10</v>
      </c>
      <c r="C82" s="85" t="s">
        <v>168</v>
      </c>
      <c r="D82" s="47">
        <v>20000</v>
      </c>
      <c r="E82" s="47">
        <v>20000</v>
      </c>
      <c r="F82" s="49" t="str">
        <f t="shared" si="1"/>
        <v>-</v>
      </c>
    </row>
    <row r="83" spans="1:6" ht="67.5">
      <c r="A83" s="105" t="s">
        <v>169</v>
      </c>
      <c r="B83" s="45" t="s">
        <v>10</v>
      </c>
      <c r="C83" s="85" t="s">
        <v>170</v>
      </c>
      <c r="D83" s="47">
        <v>892400</v>
      </c>
      <c r="E83" s="47" t="s">
        <v>53</v>
      </c>
      <c r="F83" s="49">
        <f t="shared" si="1"/>
        <v>892400</v>
      </c>
    </row>
    <row r="84" spans="1:6" ht="33.75">
      <c r="A84" s="51" t="s">
        <v>171</v>
      </c>
      <c r="B84" s="45" t="s">
        <v>10</v>
      </c>
      <c r="C84" s="85" t="s">
        <v>172</v>
      </c>
      <c r="D84" s="47">
        <v>5500</v>
      </c>
      <c r="E84" s="47" t="s">
        <v>53</v>
      </c>
      <c r="F84" s="49">
        <f t="shared" si="1"/>
        <v>5500</v>
      </c>
    </row>
    <row r="85" spans="1:6">
      <c r="A85" s="51" t="s">
        <v>173</v>
      </c>
      <c r="B85" s="45" t="s">
        <v>10</v>
      </c>
      <c r="C85" s="85" t="s">
        <v>174</v>
      </c>
      <c r="D85" s="47">
        <v>5540996</v>
      </c>
      <c r="E85" s="47">
        <v>4726680.9800000004</v>
      </c>
      <c r="F85" s="49">
        <f t="shared" ref="F85:F116" si="2">IF(OR(D85="-",E85=D85),"-",D85-IF(E85="-",0,E85))</f>
        <v>814315.01999999955</v>
      </c>
    </row>
    <row r="86" spans="1:6" ht="33.75">
      <c r="A86" s="51" t="s">
        <v>175</v>
      </c>
      <c r="B86" s="45" t="s">
        <v>10</v>
      </c>
      <c r="C86" s="85" t="s">
        <v>176</v>
      </c>
      <c r="D86" s="47">
        <v>5540996</v>
      </c>
      <c r="E86" s="47">
        <v>4820993</v>
      </c>
      <c r="F86" s="49">
        <f t="shared" si="2"/>
        <v>720003</v>
      </c>
    </row>
    <row r="87" spans="1:6" ht="22.5">
      <c r="A87" s="51" t="s">
        <v>177</v>
      </c>
      <c r="B87" s="45" t="s">
        <v>10</v>
      </c>
      <c r="C87" s="85" t="s">
        <v>178</v>
      </c>
      <c r="D87" s="47">
        <v>4824582</v>
      </c>
      <c r="E87" s="47">
        <v>4104579</v>
      </c>
      <c r="F87" s="49">
        <f t="shared" si="2"/>
        <v>720003</v>
      </c>
    </row>
    <row r="88" spans="1:6" ht="67.5">
      <c r="A88" s="105" t="s">
        <v>179</v>
      </c>
      <c r="B88" s="45" t="s">
        <v>10</v>
      </c>
      <c r="C88" s="85" t="s">
        <v>180</v>
      </c>
      <c r="D88" s="47">
        <v>772200</v>
      </c>
      <c r="E88" s="47">
        <v>772200</v>
      </c>
      <c r="F88" s="49" t="str">
        <f t="shared" si="2"/>
        <v>-</v>
      </c>
    </row>
    <row r="89" spans="1:6" ht="78.75">
      <c r="A89" s="105" t="s">
        <v>181</v>
      </c>
      <c r="B89" s="45" t="s">
        <v>10</v>
      </c>
      <c r="C89" s="85" t="s">
        <v>182</v>
      </c>
      <c r="D89" s="47">
        <v>772200</v>
      </c>
      <c r="E89" s="47">
        <v>772200</v>
      </c>
      <c r="F89" s="49" t="str">
        <f t="shared" si="2"/>
        <v>-</v>
      </c>
    </row>
    <row r="90" spans="1:6">
      <c r="A90" s="51" t="s">
        <v>183</v>
      </c>
      <c r="B90" s="45" t="s">
        <v>10</v>
      </c>
      <c r="C90" s="85" t="s">
        <v>184</v>
      </c>
      <c r="D90" s="47">
        <v>4052382</v>
      </c>
      <c r="E90" s="47">
        <v>3332379</v>
      </c>
      <c r="F90" s="49">
        <f t="shared" si="2"/>
        <v>720003</v>
      </c>
    </row>
    <row r="91" spans="1:6">
      <c r="A91" s="51" t="s">
        <v>185</v>
      </c>
      <c r="B91" s="45" t="s">
        <v>10</v>
      </c>
      <c r="C91" s="85" t="s">
        <v>186</v>
      </c>
      <c r="D91" s="47">
        <v>4052382</v>
      </c>
      <c r="E91" s="47">
        <v>3332379</v>
      </c>
      <c r="F91" s="49">
        <f t="shared" si="2"/>
        <v>720003</v>
      </c>
    </row>
    <row r="92" spans="1:6" ht="22.5">
      <c r="A92" s="51" t="s">
        <v>187</v>
      </c>
      <c r="B92" s="45" t="s">
        <v>10</v>
      </c>
      <c r="C92" s="85" t="s">
        <v>188</v>
      </c>
      <c r="D92" s="47">
        <v>543018</v>
      </c>
      <c r="E92" s="47">
        <v>543018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5" t="s">
        <v>190</v>
      </c>
      <c r="D93" s="47">
        <v>96630</v>
      </c>
      <c r="E93" s="47">
        <v>96630</v>
      </c>
      <c r="F93" s="49" t="str">
        <f t="shared" si="2"/>
        <v>-</v>
      </c>
    </row>
    <row r="94" spans="1:6" ht="33.75">
      <c r="A94" s="51" t="s">
        <v>191</v>
      </c>
      <c r="B94" s="45" t="s">
        <v>10</v>
      </c>
      <c r="C94" s="85" t="s">
        <v>192</v>
      </c>
      <c r="D94" s="47">
        <v>96630</v>
      </c>
      <c r="E94" s="47">
        <v>96630</v>
      </c>
      <c r="F94" s="49" t="str">
        <f t="shared" si="2"/>
        <v>-</v>
      </c>
    </row>
    <row r="95" spans="1:6" ht="33.75">
      <c r="A95" s="51" t="s">
        <v>193</v>
      </c>
      <c r="B95" s="45" t="s">
        <v>10</v>
      </c>
      <c r="C95" s="85" t="s">
        <v>194</v>
      </c>
      <c r="D95" s="47">
        <v>446388</v>
      </c>
      <c r="E95" s="47">
        <v>446388</v>
      </c>
      <c r="F95" s="49" t="str">
        <f t="shared" si="2"/>
        <v>-</v>
      </c>
    </row>
    <row r="96" spans="1:6" ht="33.75">
      <c r="A96" s="51" t="s">
        <v>195</v>
      </c>
      <c r="B96" s="45" t="s">
        <v>10</v>
      </c>
      <c r="C96" s="85" t="s">
        <v>196</v>
      </c>
      <c r="D96" s="47">
        <v>446388</v>
      </c>
      <c r="E96" s="47">
        <v>446388</v>
      </c>
      <c r="F96" s="49" t="str">
        <f t="shared" si="2"/>
        <v>-</v>
      </c>
    </row>
    <row r="97" spans="1:6">
      <c r="A97" s="51" t="s">
        <v>197</v>
      </c>
      <c r="B97" s="45" t="s">
        <v>10</v>
      </c>
      <c r="C97" s="85" t="s">
        <v>198</v>
      </c>
      <c r="D97" s="47">
        <v>173396</v>
      </c>
      <c r="E97" s="47">
        <v>173396</v>
      </c>
      <c r="F97" s="49" t="str">
        <f t="shared" si="2"/>
        <v>-</v>
      </c>
    </row>
    <row r="98" spans="1:6" ht="45">
      <c r="A98" s="51" t="s">
        <v>199</v>
      </c>
      <c r="B98" s="45" t="s">
        <v>10</v>
      </c>
      <c r="C98" s="85" t="s">
        <v>200</v>
      </c>
      <c r="D98" s="47">
        <v>123396</v>
      </c>
      <c r="E98" s="47">
        <v>123396</v>
      </c>
      <c r="F98" s="49" t="str">
        <f t="shared" si="2"/>
        <v>-</v>
      </c>
    </row>
    <row r="99" spans="1:6" ht="45">
      <c r="A99" s="51" t="s">
        <v>201</v>
      </c>
      <c r="B99" s="45" t="s">
        <v>10</v>
      </c>
      <c r="C99" s="85" t="s">
        <v>202</v>
      </c>
      <c r="D99" s="47">
        <v>123396</v>
      </c>
      <c r="E99" s="47">
        <v>123396</v>
      </c>
      <c r="F99" s="49" t="str">
        <f t="shared" si="2"/>
        <v>-</v>
      </c>
    </row>
    <row r="100" spans="1:6" ht="22.5">
      <c r="A100" s="51" t="s">
        <v>203</v>
      </c>
      <c r="B100" s="45" t="s">
        <v>10</v>
      </c>
      <c r="C100" s="85" t="s">
        <v>204</v>
      </c>
      <c r="D100" s="47">
        <v>50000</v>
      </c>
      <c r="E100" s="47">
        <v>50000</v>
      </c>
      <c r="F100" s="49" t="str">
        <f t="shared" si="2"/>
        <v>-</v>
      </c>
    </row>
    <row r="101" spans="1:6" ht="22.5">
      <c r="A101" s="51" t="s">
        <v>205</v>
      </c>
      <c r="B101" s="45" t="s">
        <v>10</v>
      </c>
      <c r="C101" s="85" t="s">
        <v>206</v>
      </c>
      <c r="D101" s="47">
        <v>50000</v>
      </c>
      <c r="E101" s="47">
        <v>50000</v>
      </c>
      <c r="F101" s="49" t="str">
        <f t="shared" si="2"/>
        <v>-</v>
      </c>
    </row>
    <row r="102" spans="1:6" ht="78.75">
      <c r="A102" s="51" t="s">
        <v>207</v>
      </c>
      <c r="B102" s="45" t="s">
        <v>10</v>
      </c>
      <c r="C102" s="85" t="s">
        <v>208</v>
      </c>
      <c r="D102" s="47" t="s">
        <v>53</v>
      </c>
      <c r="E102" s="47">
        <v>16086.61</v>
      </c>
      <c r="F102" s="49" t="str">
        <f t="shared" si="2"/>
        <v>-</v>
      </c>
    </row>
    <row r="103" spans="1:6" ht="56.25">
      <c r="A103" s="51" t="s">
        <v>209</v>
      </c>
      <c r="B103" s="45" t="s">
        <v>10</v>
      </c>
      <c r="C103" s="85" t="s">
        <v>210</v>
      </c>
      <c r="D103" s="47" t="s">
        <v>53</v>
      </c>
      <c r="E103" s="47">
        <v>16086.61</v>
      </c>
      <c r="F103" s="49" t="str">
        <f t="shared" si="2"/>
        <v>-</v>
      </c>
    </row>
    <row r="104" spans="1:6" ht="56.25">
      <c r="A104" s="51" t="s">
        <v>211</v>
      </c>
      <c r="B104" s="45" t="s">
        <v>10</v>
      </c>
      <c r="C104" s="85" t="s">
        <v>212</v>
      </c>
      <c r="D104" s="47" t="s">
        <v>53</v>
      </c>
      <c r="E104" s="47">
        <v>16086.61</v>
      </c>
      <c r="F104" s="49" t="str">
        <f t="shared" si="2"/>
        <v>-</v>
      </c>
    </row>
    <row r="105" spans="1:6" ht="45">
      <c r="A105" s="51" t="s">
        <v>213</v>
      </c>
      <c r="B105" s="45" t="s">
        <v>10</v>
      </c>
      <c r="C105" s="85" t="s">
        <v>214</v>
      </c>
      <c r="D105" s="47" t="s">
        <v>53</v>
      </c>
      <c r="E105" s="47">
        <v>16086.61</v>
      </c>
      <c r="F105" s="49" t="str">
        <f t="shared" si="2"/>
        <v>-</v>
      </c>
    </row>
    <row r="106" spans="1:6" ht="33.75">
      <c r="A106" s="51" t="s">
        <v>215</v>
      </c>
      <c r="B106" s="45" t="s">
        <v>10</v>
      </c>
      <c r="C106" s="85" t="s">
        <v>216</v>
      </c>
      <c r="D106" s="47" t="s">
        <v>53</v>
      </c>
      <c r="E106" s="47">
        <v>-110398.63</v>
      </c>
      <c r="F106" s="49" t="str">
        <f t="shared" si="2"/>
        <v>-</v>
      </c>
    </row>
    <row r="107" spans="1:6" ht="45.75" thickBot="1">
      <c r="A107" s="51" t="s">
        <v>217</v>
      </c>
      <c r="B107" s="45" t="s">
        <v>10</v>
      </c>
      <c r="C107" s="85" t="s">
        <v>218</v>
      </c>
      <c r="D107" s="47" t="s">
        <v>53</v>
      </c>
      <c r="E107" s="47">
        <v>-110398.63</v>
      </c>
      <c r="F107" s="49" t="str">
        <f t="shared" si="2"/>
        <v>-</v>
      </c>
    </row>
    <row r="108" spans="1:6" ht="13.15" customHeight="1">
      <c r="A108" s="52"/>
      <c r="B108" s="53"/>
      <c r="C108" s="53"/>
      <c r="D108" s="24"/>
      <c r="E108" s="24"/>
      <c r="F108" s="24"/>
    </row>
  </sheetData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phoneticPr fontId="2" type="noConversion"/>
  <conditionalFormatting sqref="F19:F107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5"/>
  <sheetViews>
    <sheetView showGridLines="0" topLeftCell="A127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3" t="s">
        <v>21</v>
      </c>
      <c r="B2" s="123"/>
      <c r="C2" s="123"/>
      <c r="D2" s="123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6" t="s">
        <v>4</v>
      </c>
      <c r="B4" s="109" t="s">
        <v>11</v>
      </c>
      <c r="C4" s="124" t="s">
        <v>25</v>
      </c>
      <c r="D4" s="112" t="s">
        <v>17</v>
      </c>
      <c r="E4" s="129" t="s">
        <v>12</v>
      </c>
      <c r="F4" s="115" t="s">
        <v>15</v>
      </c>
    </row>
    <row r="5" spans="1:6" ht="5.45" customHeight="1">
      <c r="A5" s="127"/>
      <c r="B5" s="110"/>
      <c r="C5" s="125"/>
      <c r="D5" s="113"/>
      <c r="E5" s="130"/>
      <c r="F5" s="116"/>
    </row>
    <row r="6" spans="1:6" ht="9.6" customHeight="1">
      <c r="A6" s="127"/>
      <c r="B6" s="110"/>
      <c r="C6" s="125"/>
      <c r="D6" s="113"/>
      <c r="E6" s="130"/>
      <c r="F6" s="116"/>
    </row>
    <row r="7" spans="1:6" ht="6" customHeight="1">
      <c r="A7" s="127"/>
      <c r="B7" s="110"/>
      <c r="C7" s="125"/>
      <c r="D7" s="113"/>
      <c r="E7" s="130"/>
      <c r="F7" s="116"/>
    </row>
    <row r="8" spans="1:6" ht="6.6" customHeight="1">
      <c r="A8" s="127"/>
      <c r="B8" s="110"/>
      <c r="C8" s="125"/>
      <c r="D8" s="113"/>
      <c r="E8" s="130"/>
      <c r="F8" s="116"/>
    </row>
    <row r="9" spans="1:6" ht="10.9" customHeight="1">
      <c r="A9" s="127"/>
      <c r="B9" s="110"/>
      <c r="C9" s="125"/>
      <c r="D9" s="113"/>
      <c r="E9" s="130"/>
      <c r="F9" s="116"/>
    </row>
    <row r="10" spans="1:6" ht="4.1500000000000004" hidden="1" customHeight="1">
      <c r="A10" s="127"/>
      <c r="B10" s="110"/>
      <c r="C10" s="80"/>
      <c r="D10" s="113"/>
      <c r="E10" s="27"/>
      <c r="F10" s="32"/>
    </row>
    <row r="11" spans="1:6" ht="13.15" hidden="1" customHeight="1">
      <c r="A11" s="128"/>
      <c r="B11" s="111"/>
      <c r="C11" s="81"/>
      <c r="D11" s="114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1" t="s">
        <v>219</v>
      </c>
      <c r="B13" s="92" t="s">
        <v>220</v>
      </c>
      <c r="C13" s="93" t="s">
        <v>221</v>
      </c>
      <c r="D13" s="94">
        <v>17825311.760000002</v>
      </c>
      <c r="E13" s="95">
        <v>15935251.810000001</v>
      </c>
      <c r="F13" s="96">
        <f>IF(OR(D13="-",E13=D13),"-",D13-IF(E13="-",0,E13))</f>
        <v>1890059.9500000011</v>
      </c>
    </row>
    <row r="14" spans="1:6">
      <c r="A14" s="97" t="s">
        <v>44</v>
      </c>
      <c r="B14" s="65"/>
      <c r="C14" s="86"/>
      <c r="D14" s="89"/>
      <c r="E14" s="66"/>
      <c r="F14" s="67"/>
    </row>
    <row r="15" spans="1:6">
      <c r="A15" s="91" t="s">
        <v>222</v>
      </c>
      <c r="B15" s="92" t="s">
        <v>220</v>
      </c>
      <c r="C15" s="93" t="s">
        <v>223</v>
      </c>
      <c r="D15" s="94">
        <v>5039299.87</v>
      </c>
      <c r="E15" s="95">
        <v>4836013.78</v>
      </c>
      <c r="F15" s="96">
        <f t="shared" ref="F15:F46" si="0">IF(OR(D15="-",E15=D15),"-",D15-IF(E15="-",0,E15))</f>
        <v>203286.08999999985</v>
      </c>
    </row>
    <row r="16" spans="1:6" ht="56.25">
      <c r="A16" s="42" t="s">
        <v>224</v>
      </c>
      <c r="B16" s="72" t="s">
        <v>220</v>
      </c>
      <c r="C16" s="83" t="s">
        <v>225</v>
      </c>
      <c r="D16" s="40">
        <v>3770654.3</v>
      </c>
      <c r="E16" s="64">
        <v>3657538.66</v>
      </c>
      <c r="F16" s="43">
        <f t="shared" si="0"/>
        <v>113115.63999999966</v>
      </c>
    </row>
    <row r="17" spans="1:6" ht="22.5">
      <c r="A17" s="42" t="s">
        <v>226</v>
      </c>
      <c r="B17" s="72" t="s">
        <v>220</v>
      </c>
      <c r="C17" s="83" t="s">
        <v>227</v>
      </c>
      <c r="D17" s="40">
        <v>3770654.3</v>
      </c>
      <c r="E17" s="64">
        <v>3657538.66</v>
      </c>
      <c r="F17" s="43">
        <f t="shared" si="0"/>
        <v>113115.63999999966</v>
      </c>
    </row>
    <row r="18" spans="1:6" ht="22.5">
      <c r="A18" s="42" t="s">
        <v>228</v>
      </c>
      <c r="B18" s="72" t="s">
        <v>220</v>
      </c>
      <c r="C18" s="83" t="s">
        <v>229</v>
      </c>
      <c r="D18" s="40">
        <v>2838514.98</v>
      </c>
      <c r="E18" s="64">
        <v>2756245.88</v>
      </c>
      <c r="F18" s="43">
        <f t="shared" si="0"/>
        <v>82269.100000000093</v>
      </c>
    </row>
    <row r="19" spans="1:6" ht="33.75">
      <c r="A19" s="42" t="s">
        <v>230</v>
      </c>
      <c r="B19" s="72" t="s">
        <v>220</v>
      </c>
      <c r="C19" s="83" t="s">
        <v>231</v>
      </c>
      <c r="D19" s="40">
        <v>83895</v>
      </c>
      <c r="E19" s="64">
        <v>83895</v>
      </c>
      <c r="F19" s="43" t="str">
        <f t="shared" si="0"/>
        <v>-</v>
      </c>
    </row>
    <row r="20" spans="1:6" ht="33.75">
      <c r="A20" s="42" t="s">
        <v>232</v>
      </c>
      <c r="B20" s="72" t="s">
        <v>220</v>
      </c>
      <c r="C20" s="83" t="s">
        <v>233</v>
      </c>
      <c r="D20" s="40">
        <v>848244.32</v>
      </c>
      <c r="E20" s="64">
        <v>817397.78</v>
      </c>
      <c r="F20" s="43">
        <f t="shared" si="0"/>
        <v>30846.539999999921</v>
      </c>
    </row>
    <row r="21" spans="1:6" ht="22.5">
      <c r="A21" s="42" t="s">
        <v>234</v>
      </c>
      <c r="B21" s="72" t="s">
        <v>220</v>
      </c>
      <c r="C21" s="83" t="s">
        <v>235</v>
      </c>
      <c r="D21" s="40">
        <v>926383.57</v>
      </c>
      <c r="E21" s="64">
        <v>836808.77</v>
      </c>
      <c r="F21" s="43">
        <f t="shared" si="0"/>
        <v>89574.79999999993</v>
      </c>
    </row>
    <row r="22" spans="1:6" ht="22.5">
      <c r="A22" s="42" t="s">
        <v>236</v>
      </c>
      <c r="B22" s="72" t="s">
        <v>220</v>
      </c>
      <c r="C22" s="83" t="s">
        <v>237</v>
      </c>
      <c r="D22" s="40">
        <v>926383.57</v>
      </c>
      <c r="E22" s="64">
        <v>836808.77</v>
      </c>
      <c r="F22" s="43">
        <f t="shared" si="0"/>
        <v>89574.79999999993</v>
      </c>
    </row>
    <row r="23" spans="1:6" ht="22.5">
      <c r="A23" s="42" t="s">
        <v>238</v>
      </c>
      <c r="B23" s="72" t="s">
        <v>220</v>
      </c>
      <c r="C23" s="83" t="s">
        <v>239</v>
      </c>
      <c r="D23" s="40">
        <v>926383.57</v>
      </c>
      <c r="E23" s="64">
        <v>836808.77</v>
      </c>
      <c r="F23" s="43">
        <f t="shared" si="0"/>
        <v>89574.79999999993</v>
      </c>
    </row>
    <row r="24" spans="1:6">
      <c r="A24" s="42" t="s">
        <v>240</v>
      </c>
      <c r="B24" s="72" t="s">
        <v>220</v>
      </c>
      <c r="C24" s="83" t="s">
        <v>241</v>
      </c>
      <c r="D24" s="40">
        <v>336962</v>
      </c>
      <c r="E24" s="64">
        <v>336962</v>
      </c>
      <c r="F24" s="43" t="str">
        <f t="shared" si="0"/>
        <v>-</v>
      </c>
    </row>
    <row r="25" spans="1:6">
      <c r="A25" s="42" t="s">
        <v>197</v>
      </c>
      <c r="B25" s="72" t="s">
        <v>220</v>
      </c>
      <c r="C25" s="83" t="s">
        <v>242</v>
      </c>
      <c r="D25" s="40">
        <v>336962</v>
      </c>
      <c r="E25" s="64">
        <v>336962</v>
      </c>
      <c r="F25" s="43" t="str">
        <f t="shared" si="0"/>
        <v>-</v>
      </c>
    </row>
    <row r="26" spans="1:6">
      <c r="A26" s="42" t="s">
        <v>243</v>
      </c>
      <c r="B26" s="72" t="s">
        <v>220</v>
      </c>
      <c r="C26" s="83" t="s">
        <v>244</v>
      </c>
      <c r="D26" s="40">
        <v>5300</v>
      </c>
      <c r="E26" s="64">
        <v>4704.3500000000004</v>
      </c>
      <c r="F26" s="43">
        <f t="shared" si="0"/>
        <v>595.64999999999964</v>
      </c>
    </row>
    <row r="27" spans="1:6">
      <c r="A27" s="42" t="s">
        <v>245</v>
      </c>
      <c r="B27" s="72" t="s">
        <v>220</v>
      </c>
      <c r="C27" s="83" t="s">
        <v>246</v>
      </c>
      <c r="D27" s="40">
        <v>5300</v>
      </c>
      <c r="E27" s="64">
        <v>4704.3500000000004</v>
      </c>
      <c r="F27" s="43">
        <f t="shared" si="0"/>
        <v>595.64999999999964</v>
      </c>
    </row>
    <row r="28" spans="1:6">
      <c r="A28" s="42" t="s">
        <v>247</v>
      </c>
      <c r="B28" s="72" t="s">
        <v>220</v>
      </c>
      <c r="C28" s="83" t="s">
        <v>248</v>
      </c>
      <c r="D28" s="40">
        <v>700</v>
      </c>
      <c r="E28" s="64">
        <v>535.41</v>
      </c>
      <c r="F28" s="43">
        <f t="shared" si="0"/>
        <v>164.59000000000003</v>
      </c>
    </row>
    <row r="29" spans="1:6">
      <c r="A29" s="42" t="s">
        <v>249</v>
      </c>
      <c r="B29" s="72" t="s">
        <v>220</v>
      </c>
      <c r="C29" s="83" t="s">
        <v>250</v>
      </c>
      <c r="D29" s="40">
        <v>4600</v>
      </c>
      <c r="E29" s="64">
        <v>4168.9399999999996</v>
      </c>
      <c r="F29" s="43">
        <f t="shared" si="0"/>
        <v>431.0600000000004</v>
      </c>
    </row>
    <row r="30" spans="1:6" ht="45">
      <c r="A30" s="91" t="s">
        <v>251</v>
      </c>
      <c r="B30" s="92" t="s">
        <v>220</v>
      </c>
      <c r="C30" s="93" t="s">
        <v>252</v>
      </c>
      <c r="D30" s="94">
        <v>6000</v>
      </c>
      <c r="E30" s="95">
        <v>6000</v>
      </c>
      <c r="F30" s="96" t="str">
        <f t="shared" si="0"/>
        <v>-</v>
      </c>
    </row>
    <row r="31" spans="1:6">
      <c r="A31" s="42" t="s">
        <v>240</v>
      </c>
      <c r="B31" s="72" t="s">
        <v>220</v>
      </c>
      <c r="C31" s="83" t="s">
        <v>253</v>
      </c>
      <c r="D31" s="40">
        <v>6000</v>
      </c>
      <c r="E31" s="64">
        <v>6000</v>
      </c>
      <c r="F31" s="43" t="str">
        <f t="shared" si="0"/>
        <v>-</v>
      </c>
    </row>
    <row r="32" spans="1:6">
      <c r="A32" s="42" t="s">
        <v>197</v>
      </c>
      <c r="B32" s="72" t="s">
        <v>220</v>
      </c>
      <c r="C32" s="83" t="s">
        <v>254</v>
      </c>
      <c r="D32" s="40">
        <v>6000</v>
      </c>
      <c r="E32" s="64">
        <v>6000</v>
      </c>
      <c r="F32" s="43" t="str">
        <f t="shared" si="0"/>
        <v>-</v>
      </c>
    </row>
    <row r="33" spans="1:6" ht="45">
      <c r="A33" s="91" t="s">
        <v>255</v>
      </c>
      <c r="B33" s="92" t="s">
        <v>220</v>
      </c>
      <c r="C33" s="93" t="s">
        <v>256</v>
      </c>
      <c r="D33" s="94">
        <v>4369442.7699999996</v>
      </c>
      <c r="E33" s="95">
        <v>4184620.78</v>
      </c>
      <c r="F33" s="96">
        <f t="shared" si="0"/>
        <v>184821.98999999976</v>
      </c>
    </row>
    <row r="34" spans="1:6" ht="56.25">
      <c r="A34" s="42" t="s">
        <v>224</v>
      </c>
      <c r="B34" s="72" t="s">
        <v>220</v>
      </c>
      <c r="C34" s="83" t="s">
        <v>257</v>
      </c>
      <c r="D34" s="40">
        <v>3770654.3</v>
      </c>
      <c r="E34" s="64">
        <v>3657538.66</v>
      </c>
      <c r="F34" s="43">
        <f t="shared" si="0"/>
        <v>113115.63999999966</v>
      </c>
    </row>
    <row r="35" spans="1:6" ht="22.5">
      <c r="A35" s="42" t="s">
        <v>226</v>
      </c>
      <c r="B35" s="72" t="s">
        <v>220</v>
      </c>
      <c r="C35" s="83" t="s">
        <v>258</v>
      </c>
      <c r="D35" s="40">
        <v>3770654.3</v>
      </c>
      <c r="E35" s="64">
        <v>3657538.66</v>
      </c>
      <c r="F35" s="43">
        <f t="shared" si="0"/>
        <v>113115.63999999966</v>
      </c>
    </row>
    <row r="36" spans="1:6" ht="22.5">
      <c r="A36" s="42" t="s">
        <v>228</v>
      </c>
      <c r="B36" s="72" t="s">
        <v>220</v>
      </c>
      <c r="C36" s="83" t="s">
        <v>259</v>
      </c>
      <c r="D36" s="40">
        <v>2838514.98</v>
      </c>
      <c r="E36" s="64">
        <v>2756245.88</v>
      </c>
      <c r="F36" s="43">
        <f t="shared" si="0"/>
        <v>82269.100000000093</v>
      </c>
    </row>
    <row r="37" spans="1:6" ht="33.75">
      <c r="A37" s="42" t="s">
        <v>230</v>
      </c>
      <c r="B37" s="72" t="s">
        <v>220</v>
      </c>
      <c r="C37" s="83" t="s">
        <v>260</v>
      </c>
      <c r="D37" s="40">
        <v>83895</v>
      </c>
      <c r="E37" s="64">
        <v>83895</v>
      </c>
      <c r="F37" s="43" t="str">
        <f t="shared" si="0"/>
        <v>-</v>
      </c>
    </row>
    <row r="38" spans="1:6" ht="33.75">
      <c r="A38" s="42" t="s">
        <v>232</v>
      </c>
      <c r="B38" s="72" t="s">
        <v>220</v>
      </c>
      <c r="C38" s="83" t="s">
        <v>261</v>
      </c>
      <c r="D38" s="40">
        <v>848244.32</v>
      </c>
      <c r="E38" s="64">
        <v>817397.78</v>
      </c>
      <c r="F38" s="43">
        <f t="shared" si="0"/>
        <v>30846.539999999921</v>
      </c>
    </row>
    <row r="39" spans="1:6" ht="22.5">
      <c r="A39" s="42" t="s">
        <v>234</v>
      </c>
      <c r="B39" s="72" t="s">
        <v>220</v>
      </c>
      <c r="C39" s="83" t="s">
        <v>262</v>
      </c>
      <c r="D39" s="40">
        <v>595088.47</v>
      </c>
      <c r="E39" s="64">
        <v>523953.67</v>
      </c>
      <c r="F39" s="43">
        <f t="shared" si="0"/>
        <v>71134.799999999988</v>
      </c>
    </row>
    <row r="40" spans="1:6" ht="22.5">
      <c r="A40" s="42" t="s">
        <v>236</v>
      </c>
      <c r="B40" s="72" t="s">
        <v>220</v>
      </c>
      <c r="C40" s="83" t="s">
        <v>263</v>
      </c>
      <c r="D40" s="40">
        <v>595088.47</v>
      </c>
      <c r="E40" s="64">
        <v>523953.67</v>
      </c>
      <c r="F40" s="43">
        <f t="shared" si="0"/>
        <v>71134.799999999988</v>
      </c>
    </row>
    <row r="41" spans="1:6" ht="22.5">
      <c r="A41" s="42" t="s">
        <v>238</v>
      </c>
      <c r="B41" s="72" t="s">
        <v>220</v>
      </c>
      <c r="C41" s="83" t="s">
        <v>264</v>
      </c>
      <c r="D41" s="40">
        <v>595088.47</v>
      </c>
      <c r="E41" s="64">
        <v>523953.67</v>
      </c>
      <c r="F41" s="43">
        <f t="shared" si="0"/>
        <v>71134.799999999988</v>
      </c>
    </row>
    <row r="42" spans="1:6">
      <c r="A42" s="42" t="s">
        <v>243</v>
      </c>
      <c r="B42" s="72" t="s">
        <v>220</v>
      </c>
      <c r="C42" s="83" t="s">
        <v>265</v>
      </c>
      <c r="D42" s="40">
        <v>3700</v>
      </c>
      <c r="E42" s="64">
        <v>3128.45</v>
      </c>
      <c r="F42" s="43">
        <f t="shared" si="0"/>
        <v>571.55000000000018</v>
      </c>
    </row>
    <row r="43" spans="1:6">
      <c r="A43" s="42" t="s">
        <v>245</v>
      </c>
      <c r="B43" s="72" t="s">
        <v>220</v>
      </c>
      <c r="C43" s="83" t="s">
        <v>266</v>
      </c>
      <c r="D43" s="40">
        <v>3700</v>
      </c>
      <c r="E43" s="64">
        <v>3128.45</v>
      </c>
      <c r="F43" s="43">
        <f t="shared" si="0"/>
        <v>571.55000000000018</v>
      </c>
    </row>
    <row r="44" spans="1:6">
      <c r="A44" s="42" t="s">
        <v>247</v>
      </c>
      <c r="B44" s="72" t="s">
        <v>220</v>
      </c>
      <c r="C44" s="83" t="s">
        <v>267</v>
      </c>
      <c r="D44" s="40">
        <v>700</v>
      </c>
      <c r="E44" s="64">
        <v>535.41</v>
      </c>
      <c r="F44" s="43">
        <f t="shared" si="0"/>
        <v>164.59000000000003</v>
      </c>
    </row>
    <row r="45" spans="1:6">
      <c r="A45" s="42" t="s">
        <v>249</v>
      </c>
      <c r="B45" s="72" t="s">
        <v>220</v>
      </c>
      <c r="C45" s="83" t="s">
        <v>268</v>
      </c>
      <c r="D45" s="40">
        <v>3000</v>
      </c>
      <c r="E45" s="64">
        <v>2593.04</v>
      </c>
      <c r="F45" s="43">
        <f t="shared" si="0"/>
        <v>406.96000000000004</v>
      </c>
    </row>
    <row r="46" spans="1:6">
      <c r="A46" s="91" t="s">
        <v>269</v>
      </c>
      <c r="B46" s="92" t="s">
        <v>220</v>
      </c>
      <c r="C46" s="93" t="s">
        <v>270</v>
      </c>
      <c r="D46" s="94">
        <v>663857.1</v>
      </c>
      <c r="E46" s="95">
        <v>645393</v>
      </c>
      <c r="F46" s="96">
        <f t="shared" si="0"/>
        <v>18464.099999999977</v>
      </c>
    </row>
    <row r="47" spans="1:6" ht="22.5">
      <c r="A47" s="42" t="s">
        <v>234</v>
      </c>
      <c r="B47" s="72" t="s">
        <v>220</v>
      </c>
      <c r="C47" s="83" t="s">
        <v>271</v>
      </c>
      <c r="D47" s="40">
        <v>331295.09999999998</v>
      </c>
      <c r="E47" s="64">
        <v>312855.09999999998</v>
      </c>
      <c r="F47" s="43">
        <f t="shared" ref="F47:F78" si="1">IF(OR(D47="-",E47=D47),"-",D47-IF(E47="-",0,E47))</f>
        <v>18440</v>
      </c>
    </row>
    <row r="48" spans="1:6" ht="22.5">
      <c r="A48" s="42" t="s">
        <v>236</v>
      </c>
      <c r="B48" s="72" t="s">
        <v>220</v>
      </c>
      <c r="C48" s="83" t="s">
        <v>272</v>
      </c>
      <c r="D48" s="40">
        <v>331295.09999999998</v>
      </c>
      <c r="E48" s="64">
        <v>312855.09999999998</v>
      </c>
      <c r="F48" s="43">
        <f t="shared" si="1"/>
        <v>18440</v>
      </c>
    </row>
    <row r="49" spans="1:6" ht="22.5">
      <c r="A49" s="42" t="s">
        <v>238</v>
      </c>
      <c r="B49" s="72" t="s">
        <v>220</v>
      </c>
      <c r="C49" s="83" t="s">
        <v>273</v>
      </c>
      <c r="D49" s="40">
        <v>331295.09999999998</v>
      </c>
      <c r="E49" s="64">
        <v>312855.09999999998</v>
      </c>
      <c r="F49" s="43">
        <f t="shared" si="1"/>
        <v>18440</v>
      </c>
    </row>
    <row r="50" spans="1:6">
      <c r="A50" s="42" t="s">
        <v>240</v>
      </c>
      <c r="B50" s="72" t="s">
        <v>220</v>
      </c>
      <c r="C50" s="83" t="s">
        <v>274</v>
      </c>
      <c r="D50" s="40">
        <v>330962</v>
      </c>
      <c r="E50" s="64">
        <v>330962</v>
      </c>
      <c r="F50" s="43" t="str">
        <f t="shared" si="1"/>
        <v>-</v>
      </c>
    </row>
    <row r="51" spans="1:6">
      <c r="A51" s="42" t="s">
        <v>197</v>
      </c>
      <c r="B51" s="72" t="s">
        <v>220</v>
      </c>
      <c r="C51" s="83" t="s">
        <v>275</v>
      </c>
      <c r="D51" s="40">
        <v>330962</v>
      </c>
      <c r="E51" s="64">
        <v>330962</v>
      </c>
      <c r="F51" s="43" t="str">
        <f t="shared" si="1"/>
        <v>-</v>
      </c>
    </row>
    <row r="52" spans="1:6">
      <c r="A52" s="42" t="s">
        <v>243</v>
      </c>
      <c r="B52" s="72" t="s">
        <v>220</v>
      </c>
      <c r="C52" s="83" t="s">
        <v>276</v>
      </c>
      <c r="D52" s="40">
        <v>1600</v>
      </c>
      <c r="E52" s="64">
        <v>1575.9</v>
      </c>
      <c r="F52" s="43">
        <f t="shared" si="1"/>
        <v>24.099999999999909</v>
      </c>
    </row>
    <row r="53" spans="1:6">
      <c r="A53" s="42" t="s">
        <v>245</v>
      </c>
      <c r="B53" s="72" t="s">
        <v>220</v>
      </c>
      <c r="C53" s="83" t="s">
        <v>277</v>
      </c>
      <c r="D53" s="40">
        <v>1600</v>
      </c>
      <c r="E53" s="64">
        <v>1575.9</v>
      </c>
      <c r="F53" s="43">
        <f t="shared" si="1"/>
        <v>24.099999999999909</v>
      </c>
    </row>
    <row r="54" spans="1:6">
      <c r="A54" s="42" t="s">
        <v>249</v>
      </c>
      <c r="B54" s="72" t="s">
        <v>220</v>
      </c>
      <c r="C54" s="83" t="s">
        <v>278</v>
      </c>
      <c r="D54" s="40">
        <v>1600</v>
      </c>
      <c r="E54" s="64">
        <v>1575.9</v>
      </c>
      <c r="F54" s="43">
        <f t="shared" si="1"/>
        <v>24.099999999999909</v>
      </c>
    </row>
    <row r="55" spans="1:6">
      <c r="A55" s="91" t="s">
        <v>279</v>
      </c>
      <c r="B55" s="92" t="s">
        <v>220</v>
      </c>
      <c r="C55" s="93" t="s">
        <v>280</v>
      </c>
      <c r="D55" s="94">
        <v>96630</v>
      </c>
      <c r="E55" s="95">
        <v>96630</v>
      </c>
      <c r="F55" s="96" t="str">
        <f t="shared" si="1"/>
        <v>-</v>
      </c>
    </row>
    <row r="56" spans="1:6" ht="56.25">
      <c r="A56" s="42" t="s">
        <v>224</v>
      </c>
      <c r="B56" s="72" t="s">
        <v>220</v>
      </c>
      <c r="C56" s="83" t="s">
        <v>281</v>
      </c>
      <c r="D56" s="40">
        <v>92325</v>
      </c>
      <c r="E56" s="64">
        <v>92325</v>
      </c>
      <c r="F56" s="43" t="str">
        <f t="shared" si="1"/>
        <v>-</v>
      </c>
    </row>
    <row r="57" spans="1:6" ht="22.5">
      <c r="A57" s="42" t="s">
        <v>226</v>
      </c>
      <c r="B57" s="72" t="s">
        <v>220</v>
      </c>
      <c r="C57" s="83" t="s">
        <v>282</v>
      </c>
      <c r="D57" s="40">
        <v>92325</v>
      </c>
      <c r="E57" s="64">
        <v>92325</v>
      </c>
      <c r="F57" s="43" t="str">
        <f t="shared" si="1"/>
        <v>-</v>
      </c>
    </row>
    <row r="58" spans="1:6" ht="22.5">
      <c r="A58" s="42" t="s">
        <v>228</v>
      </c>
      <c r="B58" s="72" t="s">
        <v>220</v>
      </c>
      <c r="C58" s="83" t="s">
        <v>283</v>
      </c>
      <c r="D58" s="40">
        <v>71518.210000000006</v>
      </c>
      <c r="E58" s="64">
        <v>71518.210000000006</v>
      </c>
      <c r="F58" s="43" t="str">
        <f t="shared" si="1"/>
        <v>-</v>
      </c>
    </row>
    <row r="59" spans="1:6" ht="33.75">
      <c r="A59" s="42" t="s">
        <v>230</v>
      </c>
      <c r="B59" s="72" t="s">
        <v>220</v>
      </c>
      <c r="C59" s="83" t="s">
        <v>284</v>
      </c>
      <c r="D59" s="40">
        <v>280</v>
      </c>
      <c r="E59" s="64">
        <v>280</v>
      </c>
      <c r="F59" s="43" t="str">
        <f t="shared" si="1"/>
        <v>-</v>
      </c>
    </row>
    <row r="60" spans="1:6" ht="33.75">
      <c r="A60" s="42" t="s">
        <v>232</v>
      </c>
      <c r="B60" s="72" t="s">
        <v>220</v>
      </c>
      <c r="C60" s="83" t="s">
        <v>285</v>
      </c>
      <c r="D60" s="40">
        <v>20526.79</v>
      </c>
      <c r="E60" s="64">
        <v>20526.79</v>
      </c>
      <c r="F60" s="43" t="str">
        <f t="shared" si="1"/>
        <v>-</v>
      </c>
    </row>
    <row r="61" spans="1:6" ht="22.5">
      <c r="A61" s="42" t="s">
        <v>234</v>
      </c>
      <c r="B61" s="72" t="s">
        <v>220</v>
      </c>
      <c r="C61" s="83" t="s">
        <v>286</v>
      </c>
      <c r="D61" s="40">
        <v>4305</v>
      </c>
      <c r="E61" s="64">
        <v>4305</v>
      </c>
      <c r="F61" s="43" t="str">
        <f t="shared" si="1"/>
        <v>-</v>
      </c>
    </row>
    <row r="62" spans="1:6" ht="22.5">
      <c r="A62" s="42" t="s">
        <v>236</v>
      </c>
      <c r="B62" s="72" t="s">
        <v>220</v>
      </c>
      <c r="C62" s="83" t="s">
        <v>287</v>
      </c>
      <c r="D62" s="40">
        <v>4305</v>
      </c>
      <c r="E62" s="64">
        <v>4305</v>
      </c>
      <c r="F62" s="43" t="str">
        <f t="shared" si="1"/>
        <v>-</v>
      </c>
    </row>
    <row r="63" spans="1:6" ht="22.5">
      <c r="A63" s="42" t="s">
        <v>238</v>
      </c>
      <c r="B63" s="72" t="s">
        <v>220</v>
      </c>
      <c r="C63" s="83" t="s">
        <v>288</v>
      </c>
      <c r="D63" s="40">
        <v>4305</v>
      </c>
      <c r="E63" s="64">
        <v>4305</v>
      </c>
      <c r="F63" s="43" t="str">
        <f t="shared" si="1"/>
        <v>-</v>
      </c>
    </row>
    <row r="64" spans="1:6">
      <c r="A64" s="91" t="s">
        <v>289</v>
      </c>
      <c r="B64" s="92" t="s">
        <v>220</v>
      </c>
      <c r="C64" s="93" t="s">
        <v>290</v>
      </c>
      <c r="D64" s="94">
        <v>96630</v>
      </c>
      <c r="E64" s="95">
        <v>96630</v>
      </c>
      <c r="F64" s="96" t="str">
        <f t="shared" si="1"/>
        <v>-</v>
      </c>
    </row>
    <row r="65" spans="1:6" ht="56.25">
      <c r="A65" s="42" t="s">
        <v>224</v>
      </c>
      <c r="B65" s="72" t="s">
        <v>220</v>
      </c>
      <c r="C65" s="83" t="s">
        <v>291</v>
      </c>
      <c r="D65" s="40">
        <v>92325</v>
      </c>
      <c r="E65" s="64">
        <v>92325</v>
      </c>
      <c r="F65" s="43" t="str">
        <f t="shared" si="1"/>
        <v>-</v>
      </c>
    </row>
    <row r="66" spans="1:6" ht="22.5">
      <c r="A66" s="42" t="s">
        <v>226</v>
      </c>
      <c r="B66" s="72" t="s">
        <v>220</v>
      </c>
      <c r="C66" s="83" t="s">
        <v>292</v>
      </c>
      <c r="D66" s="40">
        <v>92325</v>
      </c>
      <c r="E66" s="64">
        <v>92325</v>
      </c>
      <c r="F66" s="43" t="str">
        <f t="shared" si="1"/>
        <v>-</v>
      </c>
    </row>
    <row r="67" spans="1:6" ht="22.5">
      <c r="A67" s="42" t="s">
        <v>228</v>
      </c>
      <c r="B67" s="72" t="s">
        <v>220</v>
      </c>
      <c r="C67" s="83" t="s">
        <v>293</v>
      </c>
      <c r="D67" s="40">
        <v>71518.210000000006</v>
      </c>
      <c r="E67" s="64">
        <v>71518.210000000006</v>
      </c>
      <c r="F67" s="43" t="str">
        <f t="shared" si="1"/>
        <v>-</v>
      </c>
    </row>
    <row r="68" spans="1:6" ht="33.75">
      <c r="A68" s="42" t="s">
        <v>230</v>
      </c>
      <c r="B68" s="72" t="s">
        <v>220</v>
      </c>
      <c r="C68" s="83" t="s">
        <v>294</v>
      </c>
      <c r="D68" s="40">
        <v>280</v>
      </c>
      <c r="E68" s="64">
        <v>280</v>
      </c>
      <c r="F68" s="43" t="str">
        <f t="shared" si="1"/>
        <v>-</v>
      </c>
    </row>
    <row r="69" spans="1:6" ht="33.75">
      <c r="A69" s="42" t="s">
        <v>232</v>
      </c>
      <c r="B69" s="72" t="s">
        <v>220</v>
      </c>
      <c r="C69" s="83" t="s">
        <v>295</v>
      </c>
      <c r="D69" s="40">
        <v>20526.79</v>
      </c>
      <c r="E69" s="64">
        <v>20526.79</v>
      </c>
      <c r="F69" s="43" t="str">
        <f t="shared" si="1"/>
        <v>-</v>
      </c>
    </row>
    <row r="70" spans="1:6" ht="22.5">
      <c r="A70" s="42" t="s">
        <v>234</v>
      </c>
      <c r="B70" s="72" t="s">
        <v>220</v>
      </c>
      <c r="C70" s="83" t="s">
        <v>296</v>
      </c>
      <c r="D70" s="40">
        <v>4305</v>
      </c>
      <c r="E70" s="64">
        <v>4305</v>
      </c>
      <c r="F70" s="43" t="str">
        <f t="shared" si="1"/>
        <v>-</v>
      </c>
    </row>
    <row r="71" spans="1:6" ht="22.5">
      <c r="A71" s="42" t="s">
        <v>236</v>
      </c>
      <c r="B71" s="72" t="s">
        <v>220</v>
      </c>
      <c r="C71" s="83" t="s">
        <v>297</v>
      </c>
      <c r="D71" s="40">
        <v>4305</v>
      </c>
      <c r="E71" s="64">
        <v>4305</v>
      </c>
      <c r="F71" s="43" t="str">
        <f t="shared" si="1"/>
        <v>-</v>
      </c>
    </row>
    <row r="72" spans="1:6" ht="22.5">
      <c r="A72" s="42" t="s">
        <v>238</v>
      </c>
      <c r="B72" s="72" t="s">
        <v>220</v>
      </c>
      <c r="C72" s="83" t="s">
        <v>298</v>
      </c>
      <c r="D72" s="40">
        <v>4305</v>
      </c>
      <c r="E72" s="64">
        <v>4305</v>
      </c>
      <c r="F72" s="43" t="str">
        <f t="shared" si="1"/>
        <v>-</v>
      </c>
    </row>
    <row r="73" spans="1:6" ht="22.5">
      <c r="A73" s="91" t="s">
        <v>299</v>
      </c>
      <c r="B73" s="92" t="s">
        <v>220</v>
      </c>
      <c r="C73" s="93" t="s">
        <v>300</v>
      </c>
      <c r="D73" s="94">
        <v>2000</v>
      </c>
      <c r="E73" s="95">
        <v>2000</v>
      </c>
      <c r="F73" s="96" t="str">
        <f t="shared" si="1"/>
        <v>-</v>
      </c>
    </row>
    <row r="74" spans="1:6" ht="22.5">
      <c r="A74" s="42" t="s">
        <v>234</v>
      </c>
      <c r="B74" s="72" t="s">
        <v>220</v>
      </c>
      <c r="C74" s="83" t="s">
        <v>301</v>
      </c>
      <c r="D74" s="40">
        <v>2000</v>
      </c>
      <c r="E74" s="64">
        <v>2000</v>
      </c>
      <c r="F74" s="43" t="str">
        <f t="shared" si="1"/>
        <v>-</v>
      </c>
    </row>
    <row r="75" spans="1:6" ht="22.5">
      <c r="A75" s="42" t="s">
        <v>236</v>
      </c>
      <c r="B75" s="72" t="s">
        <v>220</v>
      </c>
      <c r="C75" s="83" t="s">
        <v>302</v>
      </c>
      <c r="D75" s="40">
        <v>2000</v>
      </c>
      <c r="E75" s="64">
        <v>2000</v>
      </c>
      <c r="F75" s="43" t="str">
        <f t="shared" si="1"/>
        <v>-</v>
      </c>
    </row>
    <row r="76" spans="1:6" ht="22.5">
      <c r="A76" s="42" t="s">
        <v>238</v>
      </c>
      <c r="B76" s="72" t="s">
        <v>220</v>
      </c>
      <c r="C76" s="83" t="s">
        <v>303</v>
      </c>
      <c r="D76" s="40">
        <v>2000</v>
      </c>
      <c r="E76" s="64">
        <v>2000</v>
      </c>
      <c r="F76" s="43" t="str">
        <f t="shared" si="1"/>
        <v>-</v>
      </c>
    </row>
    <row r="77" spans="1:6" ht="33.75">
      <c r="A77" s="91" t="s">
        <v>304</v>
      </c>
      <c r="B77" s="92" t="s">
        <v>220</v>
      </c>
      <c r="C77" s="93" t="s">
        <v>305</v>
      </c>
      <c r="D77" s="94">
        <v>2000</v>
      </c>
      <c r="E77" s="95">
        <v>2000</v>
      </c>
      <c r="F77" s="96" t="str">
        <f t="shared" si="1"/>
        <v>-</v>
      </c>
    </row>
    <row r="78" spans="1:6" ht="22.5">
      <c r="A78" s="42" t="s">
        <v>234</v>
      </c>
      <c r="B78" s="72" t="s">
        <v>220</v>
      </c>
      <c r="C78" s="83" t="s">
        <v>306</v>
      </c>
      <c r="D78" s="40">
        <v>2000</v>
      </c>
      <c r="E78" s="64">
        <v>2000</v>
      </c>
      <c r="F78" s="43" t="str">
        <f t="shared" si="1"/>
        <v>-</v>
      </c>
    </row>
    <row r="79" spans="1:6" ht="22.5">
      <c r="A79" s="42" t="s">
        <v>236</v>
      </c>
      <c r="B79" s="72" t="s">
        <v>220</v>
      </c>
      <c r="C79" s="83" t="s">
        <v>307</v>
      </c>
      <c r="D79" s="40">
        <v>2000</v>
      </c>
      <c r="E79" s="64">
        <v>2000</v>
      </c>
      <c r="F79" s="43" t="str">
        <f t="shared" ref="F79:F110" si="2">IF(OR(D79="-",E79=D79),"-",D79-IF(E79="-",0,E79))</f>
        <v>-</v>
      </c>
    </row>
    <row r="80" spans="1:6" ht="22.5">
      <c r="A80" s="42" t="s">
        <v>238</v>
      </c>
      <c r="B80" s="72" t="s">
        <v>220</v>
      </c>
      <c r="C80" s="83" t="s">
        <v>308</v>
      </c>
      <c r="D80" s="40">
        <v>2000</v>
      </c>
      <c r="E80" s="64">
        <v>2000</v>
      </c>
      <c r="F80" s="43" t="str">
        <f t="shared" si="2"/>
        <v>-</v>
      </c>
    </row>
    <row r="81" spans="1:6">
      <c r="A81" s="91" t="s">
        <v>309</v>
      </c>
      <c r="B81" s="92" t="s">
        <v>220</v>
      </c>
      <c r="C81" s="93" t="s">
        <v>310</v>
      </c>
      <c r="D81" s="94">
        <v>2840434.89</v>
      </c>
      <c r="E81" s="95">
        <v>2497311.36</v>
      </c>
      <c r="F81" s="96">
        <f t="shared" si="2"/>
        <v>343123.53000000026</v>
      </c>
    </row>
    <row r="82" spans="1:6" ht="22.5">
      <c r="A82" s="42" t="s">
        <v>234</v>
      </c>
      <c r="B82" s="72" t="s">
        <v>220</v>
      </c>
      <c r="C82" s="83" t="s">
        <v>311</v>
      </c>
      <c r="D82" s="40">
        <v>2840434.89</v>
      </c>
      <c r="E82" s="64">
        <v>2497311.36</v>
      </c>
      <c r="F82" s="43">
        <f t="shared" si="2"/>
        <v>343123.53000000026</v>
      </c>
    </row>
    <row r="83" spans="1:6" ht="22.5">
      <c r="A83" s="42" t="s">
        <v>236</v>
      </c>
      <c r="B83" s="72" t="s">
        <v>220</v>
      </c>
      <c r="C83" s="83" t="s">
        <v>312</v>
      </c>
      <c r="D83" s="40">
        <v>2840434.89</v>
      </c>
      <c r="E83" s="64">
        <v>2497311.36</v>
      </c>
      <c r="F83" s="43">
        <f t="shared" si="2"/>
        <v>343123.53000000026</v>
      </c>
    </row>
    <row r="84" spans="1:6" ht="22.5">
      <c r="A84" s="42" t="s">
        <v>238</v>
      </c>
      <c r="B84" s="72" t="s">
        <v>220</v>
      </c>
      <c r="C84" s="83" t="s">
        <v>313</v>
      </c>
      <c r="D84" s="40">
        <v>2840434.89</v>
      </c>
      <c r="E84" s="64">
        <v>2497311.36</v>
      </c>
      <c r="F84" s="43">
        <f t="shared" si="2"/>
        <v>343123.53000000026</v>
      </c>
    </row>
    <row r="85" spans="1:6">
      <c r="A85" s="91" t="s">
        <v>314</v>
      </c>
      <c r="B85" s="92" t="s">
        <v>220</v>
      </c>
      <c r="C85" s="93" t="s">
        <v>315</v>
      </c>
      <c r="D85" s="94">
        <v>2733974.89</v>
      </c>
      <c r="E85" s="95">
        <v>2437011.36</v>
      </c>
      <c r="F85" s="96">
        <f t="shared" si="2"/>
        <v>296963.53000000026</v>
      </c>
    </row>
    <row r="86" spans="1:6" ht="22.5">
      <c r="A86" s="42" t="s">
        <v>234</v>
      </c>
      <c r="B86" s="72" t="s">
        <v>220</v>
      </c>
      <c r="C86" s="83" t="s">
        <v>316</v>
      </c>
      <c r="D86" s="40">
        <v>2733974.89</v>
      </c>
      <c r="E86" s="64">
        <v>2437011.36</v>
      </c>
      <c r="F86" s="43">
        <f t="shared" si="2"/>
        <v>296963.53000000026</v>
      </c>
    </row>
    <row r="87" spans="1:6" ht="22.5">
      <c r="A87" s="42" t="s">
        <v>236</v>
      </c>
      <c r="B87" s="72" t="s">
        <v>220</v>
      </c>
      <c r="C87" s="83" t="s">
        <v>317</v>
      </c>
      <c r="D87" s="40">
        <v>2733974.89</v>
      </c>
      <c r="E87" s="64">
        <v>2437011.36</v>
      </c>
      <c r="F87" s="43">
        <f t="shared" si="2"/>
        <v>296963.53000000026</v>
      </c>
    </row>
    <row r="88" spans="1:6" ht="22.5">
      <c r="A88" s="42" t="s">
        <v>238</v>
      </c>
      <c r="B88" s="72" t="s">
        <v>220</v>
      </c>
      <c r="C88" s="83" t="s">
        <v>318</v>
      </c>
      <c r="D88" s="40">
        <v>2733974.89</v>
      </c>
      <c r="E88" s="64">
        <v>2437011.36</v>
      </c>
      <c r="F88" s="43">
        <f t="shared" si="2"/>
        <v>296963.53000000026</v>
      </c>
    </row>
    <row r="89" spans="1:6">
      <c r="A89" s="91" t="s">
        <v>319</v>
      </c>
      <c r="B89" s="92" t="s">
        <v>220</v>
      </c>
      <c r="C89" s="93" t="s">
        <v>320</v>
      </c>
      <c r="D89" s="94">
        <v>106460</v>
      </c>
      <c r="E89" s="95">
        <v>60300</v>
      </c>
      <c r="F89" s="96">
        <f t="shared" si="2"/>
        <v>46160</v>
      </c>
    </row>
    <row r="90" spans="1:6" ht="22.5">
      <c r="A90" s="42" t="s">
        <v>234</v>
      </c>
      <c r="B90" s="72" t="s">
        <v>220</v>
      </c>
      <c r="C90" s="83" t="s">
        <v>321</v>
      </c>
      <c r="D90" s="40">
        <v>106460</v>
      </c>
      <c r="E90" s="64">
        <v>60300</v>
      </c>
      <c r="F90" s="43">
        <f t="shared" si="2"/>
        <v>46160</v>
      </c>
    </row>
    <row r="91" spans="1:6" ht="22.5">
      <c r="A91" s="42" t="s">
        <v>236</v>
      </c>
      <c r="B91" s="72" t="s">
        <v>220</v>
      </c>
      <c r="C91" s="83" t="s">
        <v>322</v>
      </c>
      <c r="D91" s="40">
        <v>106460</v>
      </c>
      <c r="E91" s="64">
        <v>60300</v>
      </c>
      <c r="F91" s="43">
        <f t="shared" si="2"/>
        <v>46160</v>
      </c>
    </row>
    <row r="92" spans="1:6" ht="22.5">
      <c r="A92" s="42" t="s">
        <v>238</v>
      </c>
      <c r="B92" s="72" t="s">
        <v>220</v>
      </c>
      <c r="C92" s="83" t="s">
        <v>323</v>
      </c>
      <c r="D92" s="40">
        <v>106460</v>
      </c>
      <c r="E92" s="64">
        <v>60300</v>
      </c>
      <c r="F92" s="43">
        <f t="shared" si="2"/>
        <v>46160</v>
      </c>
    </row>
    <row r="93" spans="1:6">
      <c r="A93" s="91" t="s">
        <v>324</v>
      </c>
      <c r="B93" s="92" t="s">
        <v>220</v>
      </c>
      <c r="C93" s="93" t="s">
        <v>325</v>
      </c>
      <c r="D93" s="94">
        <v>6202031</v>
      </c>
      <c r="E93" s="95">
        <v>4898979</v>
      </c>
      <c r="F93" s="96">
        <f t="shared" si="2"/>
        <v>1303052</v>
      </c>
    </row>
    <row r="94" spans="1:6" ht="22.5">
      <c r="A94" s="42" t="s">
        <v>234</v>
      </c>
      <c r="B94" s="72" t="s">
        <v>220</v>
      </c>
      <c r="C94" s="83" t="s">
        <v>326</v>
      </c>
      <c r="D94" s="40">
        <v>5702828.6100000003</v>
      </c>
      <c r="E94" s="64">
        <v>4427366.6100000003</v>
      </c>
      <c r="F94" s="43">
        <f t="shared" si="2"/>
        <v>1275462</v>
      </c>
    </row>
    <row r="95" spans="1:6" ht="22.5">
      <c r="A95" s="42" t="s">
        <v>236</v>
      </c>
      <c r="B95" s="72" t="s">
        <v>220</v>
      </c>
      <c r="C95" s="83" t="s">
        <v>327</v>
      </c>
      <c r="D95" s="40">
        <v>5702828.6100000003</v>
      </c>
      <c r="E95" s="64">
        <v>4427366.6100000003</v>
      </c>
      <c r="F95" s="43">
        <f t="shared" si="2"/>
        <v>1275462</v>
      </c>
    </row>
    <row r="96" spans="1:6" ht="22.5">
      <c r="A96" s="42" t="s">
        <v>328</v>
      </c>
      <c r="B96" s="72" t="s">
        <v>220</v>
      </c>
      <c r="C96" s="83" t="s">
        <v>329</v>
      </c>
      <c r="D96" s="40">
        <v>2960536.06</v>
      </c>
      <c r="E96" s="64">
        <v>2240533.06</v>
      </c>
      <c r="F96" s="43">
        <f t="shared" si="2"/>
        <v>720003</v>
      </c>
    </row>
    <row r="97" spans="1:6" ht="22.5">
      <c r="A97" s="42" t="s">
        <v>238</v>
      </c>
      <c r="B97" s="72" t="s">
        <v>220</v>
      </c>
      <c r="C97" s="83" t="s">
        <v>330</v>
      </c>
      <c r="D97" s="40">
        <v>2742292.55</v>
      </c>
      <c r="E97" s="64">
        <v>2186833.5499999998</v>
      </c>
      <c r="F97" s="43">
        <f t="shared" si="2"/>
        <v>555459</v>
      </c>
    </row>
    <row r="98" spans="1:6">
      <c r="A98" s="42" t="s">
        <v>243</v>
      </c>
      <c r="B98" s="72" t="s">
        <v>220</v>
      </c>
      <c r="C98" s="83" t="s">
        <v>331</v>
      </c>
      <c r="D98" s="40">
        <v>499202.39</v>
      </c>
      <c r="E98" s="64">
        <v>471612.39</v>
      </c>
      <c r="F98" s="43">
        <f t="shared" si="2"/>
        <v>27590</v>
      </c>
    </row>
    <row r="99" spans="1:6" ht="45">
      <c r="A99" s="42" t="s">
        <v>332</v>
      </c>
      <c r="B99" s="72" t="s">
        <v>220</v>
      </c>
      <c r="C99" s="83" t="s">
        <v>333</v>
      </c>
      <c r="D99" s="40">
        <v>481870</v>
      </c>
      <c r="E99" s="64">
        <v>454280</v>
      </c>
      <c r="F99" s="43">
        <f t="shared" si="2"/>
        <v>27590</v>
      </c>
    </row>
    <row r="100" spans="1:6">
      <c r="A100" s="42" t="s">
        <v>245</v>
      </c>
      <c r="B100" s="72" t="s">
        <v>220</v>
      </c>
      <c r="C100" s="83" t="s">
        <v>334</v>
      </c>
      <c r="D100" s="40">
        <v>17332.39</v>
      </c>
      <c r="E100" s="64">
        <v>17332.39</v>
      </c>
      <c r="F100" s="43" t="str">
        <f t="shared" si="2"/>
        <v>-</v>
      </c>
    </row>
    <row r="101" spans="1:6">
      <c r="A101" s="42" t="s">
        <v>249</v>
      </c>
      <c r="B101" s="72" t="s">
        <v>220</v>
      </c>
      <c r="C101" s="83" t="s">
        <v>335</v>
      </c>
      <c r="D101" s="40">
        <v>17332.39</v>
      </c>
      <c r="E101" s="64">
        <v>17332.39</v>
      </c>
      <c r="F101" s="43" t="str">
        <f t="shared" si="2"/>
        <v>-</v>
      </c>
    </row>
    <row r="102" spans="1:6">
      <c r="A102" s="91" t="s">
        <v>336</v>
      </c>
      <c r="B102" s="92" t="s">
        <v>220</v>
      </c>
      <c r="C102" s="93" t="s">
        <v>337</v>
      </c>
      <c r="D102" s="94">
        <v>130100</v>
      </c>
      <c r="E102" s="95">
        <v>95971.21</v>
      </c>
      <c r="F102" s="96">
        <f t="shared" si="2"/>
        <v>34128.789999999994</v>
      </c>
    </row>
    <row r="103" spans="1:6" ht="22.5">
      <c r="A103" s="42" t="s">
        <v>234</v>
      </c>
      <c r="B103" s="72" t="s">
        <v>220</v>
      </c>
      <c r="C103" s="83" t="s">
        <v>338</v>
      </c>
      <c r="D103" s="40">
        <v>130100</v>
      </c>
      <c r="E103" s="64">
        <v>95971.21</v>
      </c>
      <c r="F103" s="43">
        <f t="shared" si="2"/>
        <v>34128.789999999994</v>
      </c>
    </row>
    <row r="104" spans="1:6" ht="22.5">
      <c r="A104" s="42" t="s">
        <v>236</v>
      </c>
      <c r="B104" s="72" t="s">
        <v>220</v>
      </c>
      <c r="C104" s="83" t="s">
        <v>339</v>
      </c>
      <c r="D104" s="40">
        <v>130100</v>
      </c>
      <c r="E104" s="64">
        <v>95971.21</v>
      </c>
      <c r="F104" s="43">
        <f t="shared" si="2"/>
        <v>34128.789999999994</v>
      </c>
    </row>
    <row r="105" spans="1:6" ht="22.5">
      <c r="A105" s="42" t="s">
        <v>238</v>
      </c>
      <c r="B105" s="72" t="s">
        <v>220</v>
      </c>
      <c r="C105" s="83" t="s">
        <v>340</v>
      </c>
      <c r="D105" s="40">
        <v>130100</v>
      </c>
      <c r="E105" s="64">
        <v>95971.21</v>
      </c>
      <c r="F105" s="43">
        <f t="shared" si="2"/>
        <v>34128.789999999994</v>
      </c>
    </row>
    <row r="106" spans="1:6">
      <c r="A106" s="91" t="s">
        <v>341</v>
      </c>
      <c r="B106" s="92" t="s">
        <v>220</v>
      </c>
      <c r="C106" s="93" t="s">
        <v>342</v>
      </c>
      <c r="D106" s="94">
        <v>3656468.06</v>
      </c>
      <c r="E106" s="95">
        <v>2903717.07</v>
      </c>
      <c r="F106" s="96">
        <f t="shared" si="2"/>
        <v>752750.99000000022</v>
      </c>
    </row>
    <row r="107" spans="1:6" ht="22.5">
      <c r="A107" s="42" t="s">
        <v>234</v>
      </c>
      <c r="B107" s="72" t="s">
        <v>220</v>
      </c>
      <c r="C107" s="83" t="s">
        <v>343</v>
      </c>
      <c r="D107" s="40">
        <v>3174598.06</v>
      </c>
      <c r="E107" s="64">
        <v>2449437.0699999998</v>
      </c>
      <c r="F107" s="43">
        <f t="shared" si="2"/>
        <v>725160.99000000022</v>
      </c>
    </row>
    <row r="108" spans="1:6" ht="22.5">
      <c r="A108" s="42" t="s">
        <v>236</v>
      </c>
      <c r="B108" s="72" t="s">
        <v>220</v>
      </c>
      <c r="C108" s="83" t="s">
        <v>344</v>
      </c>
      <c r="D108" s="40">
        <v>3174598.06</v>
      </c>
      <c r="E108" s="64">
        <v>2449437.0699999998</v>
      </c>
      <c r="F108" s="43">
        <f t="shared" si="2"/>
        <v>725160.99000000022</v>
      </c>
    </row>
    <row r="109" spans="1:6" ht="22.5">
      <c r="A109" s="42" t="s">
        <v>328</v>
      </c>
      <c r="B109" s="72" t="s">
        <v>220</v>
      </c>
      <c r="C109" s="83" t="s">
        <v>345</v>
      </c>
      <c r="D109" s="40">
        <v>2960536.06</v>
      </c>
      <c r="E109" s="64">
        <v>2240533.06</v>
      </c>
      <c r="F109" s="43">
        <f t="shared" si="2"/>
        <v>720003</v>
      </c>
    </row>
    <row r="110" spans="1:6" ht="22.5">
      <c r="A110" s="42" t="s">
        <v>238</v>
      </c>
      <c r="B110" s="72" t="s">
        <v>220</v>
      </c>
      <c r="C110" s="83" t="s">
        <v>346</v>
      </c>
      <c r="D110" s="40">
        <v>214062</v>
      </c>
      <c r="E110" s="64">
        <v>208904.01</v>
      </c>
      <c r="F110" s="43">
        <f t="shared" si="2"/>
        <v>5157.9899999999907</v>
      </c>
    </row>
    <row r="111" spans="1:6">
      <c r="A111" s="42" t="s">
        <v>243</v>
      </c>
      <c r="B111" s="72" t="s">
        <v>220</v>
      </c>
      <c r="C111" s="83" t="s">
        <v>347</v>
      </c>
      <c r="D111" s="40">
        <v>481870</v>
      </c>
      <c r="E111" s="64">
        <v>454280</v>
      </c>
      <c r="F111" s="43">
        <f t="shared" ref="F111:F142" si="3">IF(OR(D111="-",E111=D111),"-",D111-IF(E111="-",0,E111))</f>
        <v>27590</v>
      </c>
    </row>
    <row r="112" spans="1:6" ht="45">
      <c r="A112" s="42" t="s">
        <v>332</v>
      </c>
      <c r="B112" s="72" t="s">
        <v>220</v>
      </c>
      <c r="C112" s="83" t="s">
        <v>348</v>
      </c>
      <c r="D112" s="40">
        <v>481870</v>
      </c>
      <c r="E112" s="64">
        <v>454280</v>
      </c>
      <c r="F112" s="43">
        <f t="shared" si="3"/>
        <v>27590</v>
      </c>
    </row>
    <row r="113" spans="1:6">
      <c r="A113" s="91" t="s">
        <v>349</v>
      </c>
      <c r="B113" s="92" t="s">
        <v>220</v>
      </c>
      <c r="C113" s="93" t="s">
        <v>350</v>
      </c>
      <c r="D113" s="94">
        <v>2415462.94</v>
      </c>
      <c r="E113" s="95">
        <v>1899290.72</v>
      </c>
      <c r="F113" s="96">
        <f t="shared" si="3"/>
        <v>516172.22</v>
      </c>
    </row>
    <row r="114" spans="1:6" ht="22.5">
      <c r="A114" s="42" t="s">
        <v>234</v>
      </c>
      <c r="B114" s="72" t="s">
        <v>220</v>
      </c>
      <c r="C114" s="83" t="s">
        <v>351</v>
      </c>
      <c r="D114" s="40">
        <v>2398130.5499999998</v>
      </c>
      <c r="E114" s="64">
        <v>1881958.33</v>
      </c>
      <c r="F114" s="43">
        <f t="shared" si="3"/>
        <v>516172.21999999974</v>
      </c>
    </row>
    <row r="115" spans="1:6" ht="22.5">
      <c r="A115" s="42" t="s">
        <v>236</v>
      </c>
      <c r="B115" s="72" t="s">
        <v>220</v>
      </c>
      <c r="C115" s="83" t="s">
        <v>352</v>
      </c>
      <c r="D115" s="40">
        <v>2398130.5499999998</v>
      </c>
      <c r="E115" s="64">
        <v>1881958.33</v>
      </c>
      <c r="F115" s="43">
        <f t="shared" si="3"/>
        <v>516172.21999999974</v>
      </c>
    </row>
    <row r="116" spans="1:6" ht="22.5">
      <c r="A116" s="42" t="s">
        <v>238</v>
      </c>
      <c r="B116" s="72" t="s">
        <v>220</v>
      </c>
      <c r="C116" s="83" t="s">
        <v>353</v>
      </c>
      <c r="D116" s="40">
        <v>2398130.5499999998</v>
      </c>
      <c r="E116" s="64">
        <v>1881958.33</v>
      </c>
      <c r="F116" s="43">
        <f t="shared" si="3"/>
        <v>516172.21999999974</v>
      </c>
    </row>
    <row r="117" spans="1:6">
      <c r="A117" s="42" t="s">
        <v>243</v>
      </c>
      <c r="B117" s="72" t="s">
        <v>220</v>
      </c>
      <c r="C117" s="83" t="s">
        <v>354</v>
      </c>
      <c r="D117" s="40">
        <v>17332.39</v>
      </c>
      <c r="E117" s="64">
        <v>17332.39</v>
      </c>
      <c r="F117" s="43" t="str">
        <f t="shared" si="3"/>
        <v>-</v>
      </c>
    </row>
    <row r="118" spans="1:6">
      <c r="A118" s="42" t="s">
        <v>245</v>
      </c>
      <c r="B118" s="72" t="s">
        <v>220</v>
      </c>
      <c r="C118" s="83" t="s">
        <v>355</v>
      </c>
      <c r="D118" s="40">
        <v>17332.39</v>
      </c>
      <c r="E118" s="64">
        <v>17332.39</v>
      </c>
      <c r="F118" s="43" t="str">
        <f t="shared" si="3"/>
        <v>-</v>
      </c>
    </row>
    <row r="119" spans="1:6">
      <c r="A119" s="42" t="s">
        <v>249</v>
      </c>
      <c r="B119" s="72" t="s">
        <v>220</v>
      </c>
      <c r="C119" s="83" t="s">
        <v>356</v>
      </c>
      <c r="D119" s="40">
        <v>17332.39</v>
      </c>
      <c r="E119" s="64">
        <v>17332.39</v>
      </c>
      <c r="F119" s="43" t="str">
        <f t="shared" si="3"/>
        <v>-</v>
      </c>
    </row>
    <row r="120" spans="1:6">
      <c r="A120" s="91" t="s">
        <v>357</v>
      </c>
      <c r="B120" s="92" t="s">
        <v>220</v>
      </c>
      <c r="C120" s="93" t="s">
        <v>358</v>
      </c>
      <c r="D120" s="94">
        <v>3379776</v>
      </c>
      <c r="E120" s="95">
        <v>3339177.67</v>
      </c>
      <c r="F120" s="96">
        <f t="shared" si="3"/>
        <v>40598.330000000075</v>
      </c>
    </row>
    <row r="121" spans="1:6" ht="56.25">
      <c r="A121" s="42" t="s">
        <v>224</v>
      </c>
      <c r="B121" s="72" t="s">
        <v>220</v>
      </c>
      <c r="C121" s="83" t="s">
        <v>359</v>
      </c>
      <c r="D121" s="40">
        <v>2214007</v>
      </c>
      <c r="E121" s="64">
        <v>2210477.85</v>
      </c>
      <c r="F121" s="43">
        <f t="shared" si="3"/>
        <v>3529.1499999999069</v>
      </c>
    </row>
    <row r="122" spans="1:6">
      <c r="A122" s="42" t="s">
        <v>360</v>
      </c>
      <c r="B122" s="72" t="s">
        <v>220</v>
      </c>
      <c r="C122" s="83" t="s">
        <v>361</v>
      </c>
      <c r="D122" s="40">
        <v>2214007</v>
      </c>
      <c r="E122" s="64">
        <v>2210477.85</v>
      </c>
      <c r="F122" s="43">
        <f t="shared" si="3"/>
        <v>3529.1499999999069</v>
      </c>
    </row>
    <row r="123" spans="1:6">
      <c r="A123" s="42" t="s">
        <v>362</v>
      </c>
      <c r="B123" s="72" t="s">
        <v>220</v>
      </c>
      <c r="C123" s="83" t="s">
        <v>363</v>
      </c>
      <c r="D123" s="40">
        <v>1686672</v>
      </c>
      <c r="E123" s="64">
        <v>1683993.91</v>
      </c>
      <c r="F123" s="43">
        <f t="shared" si="3"/>
        <v>2678.0900000000838</v>
      </c>
    </row>
    <row r="124" spans="1:6" ht="22.5">
      <c r="A124" s="42" t="s">
        <v>364</v>
      </c>
      <c r="B124" s="72" t="s">
        <v>220</v>
      </c>
      <c r="C124" s="83" t="s">
        <v>365</v>
      </c>
      <c r="D124" s="40">
        <v>14220</v>
      </c>
      <c r="E124" s="64">
        <v>14210.53</v>
      </c>
      <c r="F124" s="43">
        <f t="shared" si="3"/>
        <v>9.4699999999993452</v>
      </c>
    </row>
    <row r="125" spans="1:6" ht="33.75">
      <c r="A125" s="42" t="s">
        <v>366</v>
      </c>
      <c r="B125" s="72" t="s">
        <v>220</v>
      </c>
      <c r="C125" s="83" t="s">
        <v>367</v>
      </c>
      <c r="D125" s="40">
        <v>513115</v>
      </c>
      <c r="E125" s="64">
        <v>512273.41</v>
      </c>
      <c r="F125" s="43">
        <f t="shared" si="3"/>
        <v>841.59000000002561</v>
      </c>
    </row>
    <row r="126" spans="1:6" ht="22.5">
      <c r="A126" s="42" t="s">
        <v>234</v>
      </c>
      <c r="B126" s="72" t="s">
        <v>220</v>
      </c>
      <c r="C126" s="83" t="s">
        <v>368</v>
      </c>
      <c r="D126" s="40">
        <v>1129669</v>
      </c>
      <c r="E126" s="64">
        <v>1096666.73</v>
      </c>
      <c r="F126" s="43">
        <f t="shared" si="3"/>
        <v>33002.270000000019</v>
      </c>
    </row>
    <row r="127" spans="1:6" ht="22.5">
      <c r="A127" s="42" t="s">
        <v>236</v>
      </c>
      <c r="B127" s="72" t="s">
        <v>220</v>
      </c>
      <c r="C127" s="83" t="s">
        <v>369</v>
      </c>
      <c r="D127" s="40">
        <v>1129669</v>
      </c>
      <c r="E127" s="64">
        <v>1096666.73</v>
      </c>
      <c r="F127" s="43">
        <f t="shared" si="3"/>
        <v>33002.270000000019</v>
      </c>
    </row>
    <row r="128" spans="1:6" ht="22.5">
      <c r="A128" s="42" t="s">
        <v>238</v>
      </c>
      <c r="B128" s="72" t="s">
        <v>220</v>
      </c>
      <c r="C128" s="83" t="s">
        <v>370</v>
      </c>
      <c r="D128" s="40">
        <v>1129669</v>
      </c>
      <c r="E128" s="64">
        <v>1096666.73</v>
      </c>
      <c r="F128" s="43">
        <f t="shared" si="3"/>
        <v>33002.270000000019</v>
      </c>
    </row>
    <row r="129" spans="1:6">
      <c r="A129" s="42" t="s">
        <v>240</v>
      </c>
      <c r="B129" s="72" t="s">
        <v>220</v>
      </c>
      <c r="C129" s="83" t="s">
        <v>371</v>
      </c>
      <c r="D129" s="40">
        <v>30000</v>
      </c>
      <c r="E129" s="64">
        <v>30000</v>
      </c>
      <c r="F129" s="43" t="str">
        <f t="shared" si="3"/>
        <v>-</v>
      </c>
    </row>
    <row r="130" spans="1:6">
      <c r="A130" s="42" t="s">
        <v>197</v>
      </c>
      <c r="B130" s="72" t="s">
        <v>220</v>
      </c>
      <c r="C130" s="83" t="s">
        <v>372</v>
      </c>
      <c r="D130" s="40">
        <v>30000</v>
      </c>
      <c r="E130" s="64">
        <v>30000</v>
      </c>
      <c r="F130" s="43" t="str">
        <f t="shared" si="3"/>
        <v>-</v>
      </c>
    </row>
    <row r="131" spans="1:6">
      <c r="A131" s="42" t="s">
        <v>243</v>
      </c>
      <c r="B131" s="72" t="s">
        <v>220</v>
      </c>
      <c r="C131" s="83" t="s">
        <v>373</v>
      </c>
      <c r="D131" s="40">
        <v>6100</v>
      </c>
      <c r="E131" s="64">
        <v>2033.09</v>
      </c>
      <c r="F131" s="43">
        <f t="shared" si="3"/>
        <v>4066.91</v>
      </c>
    </row>
    <row r="132" spans="1:6">
      <c r="A132" s="42" t="s">
        <v>245</v>
      </c>
      <c r="B132" s="72" t="s">
        <v>220</v>
      </c>
      <c r="C132" s="83" t="s">
        <v>374</v>
      </c>
      <c r="D132" s="40">
        <v>6100</v>
      </c>
      <c r="E132" s="64">
        <v>2033.09</v>
      </c>
      <c r="F132" s="43">
        <f t="shared" si="3"/>
        <v>4066.91</v>
      </c>
    </row>
    <row r="133" spans="1:6">
      <c r="A133" s="42" t="s">
        <v>249</v>
      </c>
      <c r="B133" s="72" t="s">
        <v>220</v>
      </c>
      <c r="C133" s="83" t="s">
        <v>375</v>
      </c>
      <c r="D133" s="40">
        <v>6100</v>
      </c>
      <c r="E133" s="64">
        <v>2033.09</v>
      </c>
      <c r="F133" s="43">
        <f t="shared" si="3"/>
        <v>4066.91</v>
      </c>
    </row>
    <row r="134" spans="1:6">
      <c r="A134" s="91" t="s">
        <v>376</v>
      </c>
      <c r="B134" s="92" t="s">
        <v>220</v>
      </c>
      <c r="C134" s="93" t="s">
        <v>377</v>
      </c>
      <c r="D134" s="94">
        <v>3379776</v>
      </c>
      <c r="E134" s="95">
        <v>3339177.67</v>
      </c>
      <c r="F134" s="96">
        <f t="shared" si="3"/>
        <v>40598.330000000075</v>
      </c>
    </row>
    <row r="135" spans="1:6" ht="56.25">
      <c r="A135" s="42" t="s">
        <v>224</v>
      </c>
      <c r="B135" s="72" t="s">
        <v>220</v>
      </c>
      <c r="C135" s="83" t="s">
        <v>378</v>
      </c>
      <c r="D135" s="40">
        <v>2214007</v>
      </c>
      <c r="E135" s="64">
        <v>2210477.85</v>
      </c>
      <c r="F135" s="43">
        <f t="shared" si="3"/>
        <v>3529.1499999999069</v>
      </c>
    </row>
    <row r="136" spans="1:6">
      <c r="A136" s="42" t="s">
        <v>360</v>
      </c>
      <c r="B136" s="72" t="s">
        <v>220</v>
      </c>
      <c r="C136" s="83" t="s">
        <v>379</v>
      </c>
      <c r="D136" s="40">
        <v>2214007</v>
      </c>
      <c r="E136" s="64">
        <v>2210477.85</v>
      </c>
      <c r="F136" s="43">
        <f t="shared" si="3"/>
        <v>3529.1499999999069</v>
      </c>
    </row>
    <row r="137" spans="1:6">
      <c r="A137" s="42" t="s">
        <v>362</v>
      </c>
      <c r="B137" s="72" t="s">
        <v>220</v>
      </c>
      <c r="C137" s="83" t="s">
        <v>380</v>
      </c>
      <c r="D137" s="40">
        <v>1686672</v>
      </c>
      <c r="E137" s="64">
        <v>1683993.91</v>
      </c>
      <c r="F137" s="43">
        <f t="shared" si="3"/>
        <v>2678.0900000000838</v>
      </c>
    </row>
    <row r="138" spans="1:6" ht="22.5">
      <c r="A138" s="42" t="s">
        <v>364</v>
      </c>
      <c r="B138" s="72" t="s">
        <v>220</v>
      </c>
      <c r="C138" s="83" t="s">
        <v>381</v>
      </c>
      <c r="D138" s="40">
        <v>14220</v>
      </c>
      <c r="E138" s="64">
        <v>14210.53</v>
      </c>
      <c r="F138" s="43">
        <f t="shared" si="3"/>
        <v>9.4699999999993452</v>
      </c>
    </row>
    <row r="139" spans="1:6" ht="33.75">
      <c r="A139" s="42" t="s">
        <v>366</v>
      </c>
      <c r="B139" s="72" t="s">
        <v>220</v>
      </c>
      <c r="C139" s="83" t="s">
        <v>382</v>
      </c>
      <c r="D139" s="40">
        <v>513115</v>
      </c>
      <c r="E139" s="64">
        <v>512273.41</v>
      </c>
      <c r="F139" s="43">
        <f t="shared" si="3"/>
        <v>841.59000000002561</v>
      </c>
    </row>
    <row r="140" spans="1:6" ht="22.5">
      <c r="A140" s="42" t="s">
        <v>234</v>
      </c>
      <c r="B140" s="72" t="s">
        <v>220</v>
      </c>
      <c r="C140" s="83" t="s">
        <v>383</v>
      </c>
      <c r="D140" s="40">
        <v>1129669</v>
      </c>
      <c r="E140" s="64">
        <v>1096666.73</v>
      </c>
      <c r="F140" s="43">
        <f t="shared" si="3"/>
        <v>33002.270000000019</v>
      </c>
    </row>
    <row r="141" spans="1:6" ht="22.5">
      <c r="A141" s="42" t="s">
        <v>236</v>
      </c>
      <c r="B141" s="72" t="s">
        <v>220</v>
      </c>
      <c r="C141" s="83" t="s">
        <v>384</v>
      </c>
      <c r="D141" s="40">
        <v>1129669</v>
      </c>
      <c r="E141" s="64">
        <v>1096666.73</v>
      </c>
      <c r="F141" s="43">
        <f t="shared" si="3"/>
        <v>33002.270000000019</v>
      </c>
    </row>
    <row r="142" spans="1:6" ht="22.5">
      <c r="A142" s="42" t="s">
        <v>238</v>
      </c>
      <c r="B142" s="72" t="s">
        <v>220</v>
      </c>
      <c r="C142" s="83" t="s">
        <v>385</v>
      </c>
      <c r="D142" s="40">
        <v>1129669</v>
      </c>
      <c r="E142" s="64">
        <v>1096666.73</v>
      </c>
      <c r="F142" s="43">
        <f t="shared" si="3"/>
        <v>33002.270000000019</v>
      </c>
    </row>
    <row r="143" spans="1:6">
      <c r="A143" s="42" t="s">
        <v>240</v>
      </c>
      <c r="B143" s="72" t="s">
        <v>220</v>
      </c>
      <c r="C143" s="83" t="s">
        <v>386</v>
      </c>
      <c r="D143" s="40">
        <v>30000</v>
      </c>
      <c r="E143" s="64">
        <v>30000</v>
      </c>
      <c r="F143" s="43" t="str">
        <f t="shared" ref="F143:F174" si="4">IF(OR(D143="-",E143=D143),"-",D143-IF(E143="-",0,E143))</f>
        <v>-</v>
      </c>
    </row>
    <row r="144" spans="1:6">
      <c r="A144" s="42" t="s">
        <v>197</v>
      </c>
      <c r="B144" s="72" t="s">
        <v>220</v>
      </c>
      <c r="C144" s="83" t="s">
        <v>387</v>
      </c>
      <c r="D144" s="40">
        <v>30000</v>
      </c>
      <c r="E144" s="64">
        <v>30000</v>
      </c>
      <c r="F144" s="43" t="str">
        <f t="shared" si="4"/>
        <v>-</v>
      </c>
    </row>
    <row r="145" spans="1:6">
      <c r="A145" s="42" t="s">
        <v>243</v>
      </c>
      <c r="B145" s="72" t="s">
        <v>220</v>
      </c>
      <c r="C145" s="83" t="s">
        <v>388</v>
      </c>
      <c r="D145" s="40">
        <v>6100</v>
      </c>
      <c r="E145" s="64">
        <v>2033.09</v>
      </c>
      <c r="F145" s="43">
        <f t="shared" si="4"/>
        <v>4066.91</v>
      </c>
    </row>
    <row r="146" spans="1:6">
      <c r="A146" s="42" t="s">
        <v>245</v>
      </c>
      <c r="B146" s="72" t="s">
        <v>220</v>
      </c>
      <c r="C146" s="83" t="s">
        <v>389</v>
      </c>
      <c r="D146" s="40">
        <v>6100</v>
      </c>
      <c r="E146" s="64">
        <v>2033.09</v>
      </c>
      <c r="F146" s="43">
        <f t="shared" si="4"/>
        <v>4066.91</v>
      </c>
    </row>
    <row r="147" spans="1:6">
      <c r="A147" s="42" t="s">
        <v>249</v>
      </c>
      <c r="B147" s="72" t="s">
        <v>220</v>
      </c>
      <c r="C147" s="83" t="s">
        <v>390</v>
      </c>
      <c r="D147" s="40">
        <v>6100</v>
      </c>
      <c r="E147" s="64">
        <v>2033.09</v>
      </c>
      <c r="F147" s="43">
        <f t="shared" si="4"/>
        <v>4066.91</v>
      </c>
    </row>
    <row r="148" spans="1:6">
      <c r="A148" s="91" t="s">
        <v>391</v>
      </c>
      <c r="B148" s="92" t="s">
        <v>220</v>
      </c>
      <c r="C148" s="93" t="s">
        <v>392</v>
      </c>
      <c r="D148" s="94">
        <v>265140</v>
      </c>
      <c r="E148" s="95">
        <v>265140</v>
      </c>
      <c r="F148" s="96" t="str">
        <f t="shared" si="4"/>
        <v>-</v>
      </c>
    </row>
    <row r="149" spans="1:6">
      <c r="A149" s="42" t="s">
        <v>240</v>
      </c>
      <c r="B149" s="72" t="s">
        <v>220</v>
      </c>
      <c r="C149" s="83" t="s">
        <v>393</v>
      </c>
      <c r="D149" s="40">
        <v>265140</v>
      </c>
      <c r="E149" s="64">
        <v>265140</v>
      </c>
      <c r="F149" s="43" t="str">
        <f t="shared" si="4"/>
        <v>-</v>
      </c>
    </row>
    <row r="150" spans="1:6">
      <c r="A150" s="42" t="s">
        <v>197</v>
      </c>
      <c r="B150" s="72" t="s">
        <v>220</v>
      </c>
      <c r="C150" s="83" t="s">
        <v>394</v>
      </c>
      <c r="D150" s="40">
        <v>265140</v>
      </c>
      <c r="E150" s="64">
        <v>265140</v>
      </c>
      <c r="F150" s="43" t="str">
        <f t="shared" si="4"/>
        <v>-</v>
      </c>
    </row>
    <row r="151" spans="1:6">
      <c r="A151" s="91" t="s">
        <v>395</v>
      </c>
      <c r="B151" s="92" t="s">
        <v>220</v>
      </c>
      <c r="C151" s="93" t="s">
        <v>396</v>
      </c>
      <c r="D151" s="94">
        <v>265140</v>
      </c>
      <c r="E151" s="95">
        <v>265140</v>
      </c>
      <c r="F151" s="96" t="str">
        <f t="shared" si="4"/>
        <v>-</v>
      </c>
    </row>
    <row r="152" spans="1:6">
      <c r="A152" s="42" t="s">
        <v>240</v>
      </c>
      <c r="B152" s="72" t="s">
        <v>220</v>
      </c>
      <c r="C152" s="83" t="s">
        <v>397</v>
      </c>
      <c r="D152" s="40">
        <v>265140</v>
      </c>
      <c r="E152" s="64">
        <v>265140</v>
      </c>
      <c r="F152" s="43" t="str">
        <f t="shared" si="4"/>
        <v>-</v>
      </c>
    </row>
    <row r="153" spans="1:6" ht="13.5" thickBot="1">
      <c r="A153" s="42" t="s">
        <v>197</v>
      </c>
      <c r="B153" s="72" t="s">
        <v>220</v>
      </c>
      <c r="C153" s="83" t="s">
        <v>398</v>
      </c>
      <c r="D153" s="40">
        <v>265140</v>
      </c>
      <c r="E153" s="64">
        <v>265140</v>
      </c>
      <c r="F153" s="43" t="str">
        <f t="shared" si="4"/>
        <v>-</v>
      </c>
    </row>
    <row r="154" spans="1:6" ht="9" customHeight="1" thickBot="1">
      <c r="A154" s="77"/>
      <c r="B154" s="73"/>
      <c r="C154" s="87"/>
      <c r="D154" s="90"/>
      <c r="E154" s="73"/>
      <c r="F154" s="73"/>
    </row>
    <row r="155" spans="1:6" ht="13.9" customHeight="1" thickBot="1">
      <c r="A155" s="71" t="s">
        <v>399</v>
      </c>
      <c r="B155" s="68" t="s">
        <v>400</v>
      </c>
      <c r="C155" s="88" t="s">
        <v>221</v>
      </c>
      <c r="D155" s="69">
        <v>-814915.76</v>
      </c>
      <c r="E155" s="69">
        <v>124626.57</v>
      </c>
      <c r="F155" s="70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153 E155:F155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workbookViewId="0">
      <selection activeCell="A30" sqref="A30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19</v>
      </c>
      <c r="B1" s="131"/>
      <c r="C1" s="131"/>
      <c r="D1" s="131"/>
      <c r="E1" s="131"/>
      <c r="F1" s="131"/>
    </row>
    <row r="2" spans="1:6" ht="13.15" customHeight="1">
      <c r="A2" s="123" t="s">
        <v>28</v>
      </c>
      <c r="B2" s="123"/>
      <c r="C2" s="123"/>
      <c r="D2" s="123"/>
      <c r="E2" s="123"/>
      <c r="F2" s="123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6" t="s">
        <v>4</v>
      </c>
      <c r="B4" s="109" t="s">
        <v>11</v>
      </c>
      <c r="C4" s="124" t="s">
        <v>26</v>
      </c>
      <c r="D4" s="112" t="s">
        <v>17</v>
      </c>
      <c r="E4" s="112" t="s">
        <v>12</v>
      </c>
      <c r="F4" s="115" t="s">
        <v>15</v>
      </c>
    </row>
    <row r="5" spans="1:6" ht="4.9000000000000004" customHeight="1">
      <c r="A5" s="107"/>
      <c r="B5" s="110"/>
      <c r="C5" s="125"/>
      <c r="D5" s="113"/>
      <c r="E5" s="113"/>
      <c r="F5" s="116"/>
    </row>
    <row r="6" spans="1:6" ht="6" customHeight="1">
      <c r="A6" s="107"/>
      <c r="B6" s="110"/>
      <c r="C6" s="125"/>
      <c r="D6" s="113"/>
      <c r="E6" s="113"/>
      <c r="F6" s="116"/>
    </row>
    <row r="7" spans="1:6" ht="4.9000000000000004" customHeight="1">
      <c r="A7" s="107"/>
      <c r="B7" s="110"/>
      <c r="C7" s="125"/>
      <c r="D7" s="113"/>
      <c r="E7" s="113"/>
      <c r="F7" s="116"/>
    </row>
    <row r="8" spans="1:6" ht="6" customHeight="1">
      <c r="A8" s="107"/>
      <c r="B8" s="110"/>
      <c r="C8" s="125"/>
      <c r="D8" s="113"/>
      <c r="E8" s="113"/>
      <c r="F8" s="116"/>
    </row>
    <row r="9" spans="1:6" ht="6" customHeight="1">
      <c r="A9" s="107"/>
      <c r="B9" s="110"/>
      <c r="C9" s="125"/>
      <c r="D9" s="113"/>
      <c r="E9" s="113"/>
      <c r="F9" s="116"/>
    </row>
    <row r="10" spans="1:6" ht="18" customHeight="1">
      <c r="A10" s="108"/>
      <c r="B10" s="111"/>
      <c r="C10" s="132"/>
      <c r="D10" s="114"/>
      <c r="E10" s="114"/>
      <c r="F10" s="117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1" t="s">
        <v>402</v>
      </c>
      <c r="B12" s="98" t="s">
        <v>403</v>
      </c>
      <c r="C12" s="102" t="s">
        <v>221</v>
      </c>
      <c r="D12" s="99">
        <v>814915.76</v>
      </c>
      <c r="E12" s="99">
        <v>-124626.57</v>
      </c>
      <c r="F12" s="100">
        <f>D12-E12</f>
        <v>939542.33000000007</v>
      </c>
    </row>
    <row r="13" spans="1:6">
      <c r="A13" s="63" t="s">
        <v>44</v>
      </c>
      <c r="B13" s="60"/>
      <c r="C13" s="61"/>
      <c r="D13" s="62"/>
      <c r="E13" s="62"/>
      <c r="F13" s="100">
        <f t="shared" ref="F13:F20" si="0">D13-E13</f>
        <v>0</v>
      </c>
    </row>
    <row r="14" spans="1:6" ht="22.5">
      <c r="A14" s="91" t="s">
        <v>404</v>
      </c>
      <c r="B14" s="103" t="s">
        <v>405</v>
      </c>
      <c r="C14" s="104" t="s">
        <v>221</v>
      </c>
      <c r="D14" s="94">
        <v>814915.76</v>
      </c>
      <c r="E14" s="94" t="s">
        <v>53</v>
      </c>
      <c r="F14" s="100" t="e">
        <f t="shared" si="0"/>
        <v>#VALUE!</v>
      </c>
    </row>
    <row r="15" spans="1:6">
      <c r="A15" s="63" t="s">
        <v>406</v>
      </c>
      <c r="B15" s="60"/>
      <c r="C15" s="61"/>
      <c r="D15" s="62"/>
      <c r="E15" s="62"/>
      <c r="F15" s="100">
        <f t="shared" si="0"/>
        <v>0</v>
      </c>
    </row>
    <row r="16" spans="1:6" ht="33.75">
      <c r="A16" s="56" t="s">
        <v>407</v>
      </c>
      <c r="B16" s="59" t="s">
        <v>405</v>
      </c>
      <c r="C16" s="58" t="s">
        <v>408</v>
      </c>
      <c r="D16" s="57">
        <v>814915.76</v>
      </c>
      <c r="E16" s="57" t="s">
        <v>53</v>
      </c>
      <c r="F16" s="100" t="e">
        <f t="shared" si="0"/>
        <v>#VALUE!</v>
      </c>
    </row>
    <row r="17" spans="1:6">
      <c r="A17" s="91" t="s">
        <v>409</v>
      </c>
      <c r="B17" s="103" t="s">
        <v>410</v>
      </c>
      <c r="C17" s="104" t="s">
        <v>221</v>
      </c>
      <c r="D17" s="94" t="s">
        <v>53</v>
      </c>
      <c r="E17" s="94" t="s">
        <v>53</v>
      </c>
      <c r="F17" s="100" t="e">
        <f t="shared" si="0"/>
        <v>#VALUE!</v>
      </c>
    </row>
    <row r="18" spans="1:6">
      <c r="A18" s="101" t="s">
        <v>411</v>
      </c>
      <c r="B18" s="98" t="s">
        <v>412</v>
      </c>
      <c r="C18" s="102" t="s">
        <v>413</v>
      </c>
      <c r="D18" s="99" t="s">
        <v>53</v>
      </c>
      <c r="E18" s="99">
        <v>-124626.57</v>
      </c>
      <c r="F18" s="100" t="e">
        <f t="shared" si="0"/>
        <v>#VALUE!</v>
      </c>
    </row>
    <row r="19" spans="1:6" ht="22.5">
      <c r="A19" s="101" t="s">
        <v>414</v>
      </c>
      <c r="B19" s="98" t="s">
        <v>412</v>
      </c>
      <c r="C19" s="102" t="s">
        <v>415</v>
      </c>
      <c r="D19" s="99" t="s">
        <v>53</v>
      </c>
      <c r="E19" s="99">
        <v>-124626.57</v>
      </c>
      <c r="F19" s="100" t="e">
        <f t="shared" si="0"/>
        <v>#VALUE!</v>
      </c>
    </row>
    <row r="20" spans="1:6" ht="45">
      <c r="A20" s="101" t="s">
        <v>416</v>
      </c>
      <c r="B20" s="98" t="s">
        <v>412</v>
      </c>
      <c r="C20" s="102" t="s">
        <v>417</v>
      </c>
      <c r="D20" s="99" t="s">
        <v>53</v>
      </c>
      <c r="E20" s="99" t="s">
        <v>53</v>
      </c>
      <c r="F20" s="100" t="e">
        <f t="shared" si="0"/>
        <v>#VALUE!</v>
      </c>
    </row>
    <row r="21" spans="1:6">
      <c r="A21" s="101" t="s">
        <v>418</v>
      </c>
      <c r="B21" s="98" t="s">
        <v>419</v>
      </c>
      <c r="C21" s="102" t="s">
        <v>420</v>
      </c>
      <c r="D21" s="99">
        <v>-17825311.760000002</v>
      </c>
      <c r="E21" s="99">
        <v>-16573448.15</v>
      </c>
      <c r="F21" s="100" t="s">
        <v>401</v>
      </c>
    </row>
    <row r="22" spans="1:6" ht="22.5">
      <c r="A22" s="41" t="s">
        <v>421</v>
      </c>
      <c r="B22" s="37" t="s">
        <v>419</v>
      </c>
      <c r="C22" s="54" t="s">
        <v>422</v>
      </c>
      <c r="D22" s="39">
        <v>-17825311.760000002</v>
      </c>
      <c r="E22" s="39">
        <v>-16573448.15</v>
      </c>
      <c r="F22" s="55" t="s">
        <v>401</v>
      </c>
    </row>
    <row r="23" spans="1:6">
      <c r="A23" s="101" t="s">
        <v>423</v>
      </c>
      <c r="B23" s="98" t="s">
        <v>424</v>
      </c>
      <c r="C23" s="102" t="s">
        <v>425</v>
      </c>
      <c r="D23" s="99">
        <v>17825311.760000002</v>
      </c>
      <c r="E23" s="99">
        <v>16448821.58</v>
      </c>
      <c r="F23" s="100" t="s">
        <v>401</v>
      </c>
    </row>
    <row r="24" spans="1:6" ht="23.25" thickBot="1">
      <c r="A24" s="41" t="s">
        <v>426</v>
      </c>
      <c r="B24" s="37" t="s">
        <v>424</v>
      </c>
      <c r="C24" s="54" t="s">
        <v>427</v>
      </c>
      <c r="D24" s="39">
        <v>17825311.760000002</v>
      </c>
      <c r="E24" s="39">
        <v>16448821.58</v>
      </c>
      <c r="F24" s="55" t="s">
        <v>401</v>
      </c>
    </row>
    <row r="25" spans="1:6" ht="13.15" customHeight="1">
      <c r="A25" s="79"/>
      <c r="B25" s="78"/>
      <c r="C25" s="75"/>
      <c r="D25" s="74"/>
      <c r="E25" s="74"/>
      <c r="F25" s="76"/>
    </row>
    <row r="27" spans="1:6">
      <c r="A27" t="s">
        <v>432</v>
      </c>
      <c r="C27" t="s">
        <v>433</v>
      </c>
    </row>
    <row r="29" spans="1:6">
      <c r="A29" t="s">
        <v>434</v>
      </c>
      <c r="C29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6:E24 E14 F13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428</v>
      </c>
      <c r="B1" s="1" t="s">
        <v>429</v>
      </c>
    </row>
    <row r="2" spans="1:2">
      <c r="A2" t="s">
        <v>430</v>
      </c>
      <c r="B2" s="1" t="s">
        <v>429</v>
      </c>
    </row>
    <row r="3" spans="1:2">
      <c r="A3" t="s">
        <v>431</v>
      </c>
      <c r="B3" s="1" t="s">
        <v>30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Kompic</cp:lastModifiedBy>
  <cp:lastPrinted>2006-02-27T09:42:44Z</cp:lastPrinted>
  <dcterms:created xsi:type="dcterms:W3CDTF">1999-06-18T11:49:53Z</dcterms:created>
  <dcterms:modified xsi:type="dcterms:W3CDTF">2017-01-24T12:34:13Z</dcterms:modified>
</cp:coreProperties>
</file>